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000" windowHeight="7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<sst xmlns="http://schemas.openxmlformats.org/spreadsheetml/2006/main" count="14" uniqueCount="14">
  <si>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Test-Percentá</t>
  </si>
  <si>
    <t>Správnosť</t>
  </si>
  <si>
    <t>z</t>
  </si>
  <si>
    <t>z</t>
  </si>
  <si>
    <t>z</t>
  </si>
  <si>
    <t>z</t>
  </si>
  <si>
    <t>z</t>
  </si>
  <si>
    <t>z</t>
  </si>
  <si>
    <t>z</t>
  </si>
  <si>
    <t>z</t>
  </si>
  <si>
    <t>z</t>
  </si>
  <si>
    <t>Body</t>
  </si>
  <si>
    <t xml:space="preserve">Známka </t>
  </si>
  <si>
    <t>z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</si>
</sst>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0">
    <font>
      <sz val="11"/>
      <color rgb="FF00000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indexed="9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FFFF"/>
      <name val="Arial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b/>
      <sz val="18"/>
      <color rgb="FF1F4A7E"/>
      <name val="Cambria"/>
      <family val="2"/>
    </font>
    <font>
      <b/>
      <sz val="15"/>
      <color rgb="FF1F4A7E"/>
      <name val="Arial"/>
      <family val="2"/>
    </font>
    <font>
      <b/>
      <sz val="13"/>
      <color rgb="FF1F4A7E"/>
      <name val="Arial"/>
      <family val="2"/>
    </font>
    <font>
      <b/>
      <sz val="11"/>
      <color rgb="FF1F4A7E"/>
      <name val="Arial"/>
      <family val="2"/>
    </font>
    <font>
      <b/>
      <sz val="11"/>
      <color rgb="FFFFFFFF"/>
      <name val="Arial"/>
      <family val="2"/>
    </font>
    <font>
      <b/>
      <sz val="11"/>
      <color rgb="FF000000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2"/>
      <color rgb="FF000000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B8CBE4"/>
        <bgColor indexed="64"/>
      </patternFill>
    </fill>
    <fill>
      <patternFill patternType="solid">
        <fgColor rgb="FFE5B8B6"/>
        <bgColor indexed="64"/>
      </patternFill>
    </fill>
    <fill>
      <patternFill patternType="solid">
        <fgColor rgb="FFD5E3BB"/>
        <bgColor indexed="64"/>
      </patternFill>
    </fill>
    <fill>
      <patternFill patternType="solid">
        <fgColor rgb="FFCABFD8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FBD3B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6BFDD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/>
      <right style="thin"/>
      <top style="thin"/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38" fillId="34" borderId="0" applyNumberFormat="0" applyBorder="0" applyAlignment="0" applyProtection="0"/>
    <xf numFmtId="0" fontId="38" fillId="35" borderId="0" applyNumberFormat="0" applyBorder="0" applyAlignment="0" applyProtection="0"/>
    <xf numFmtId="0" fontId="38" fillId="36" borderId="0" applyNumberFormat="0" applyBorder="0" applyAlignment="0" applyProtection="0"/>
    <xf numFmtId="0" fontId="38" fillId="37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8" borderId="0" applyNumberFormat="0" applyBorder="0" applyAlignment="0" applyProtection="0"/>
    <xf numFmtId="0" fontId="40" fillId="3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40" borderId="0" applyNumberFormat="0" applyBorder="0" applyAlignment="0" applyProtection="0"/>
    <xf numFmtId="9" fontId="0" fillId="0" borderId="0" applyFont="0" applyFill="0" applyBorder="0" applyAlignment="0" applyProtection="0"/>
    <xf numFmtId="0" fontId="0" fillId="41" borderId="5" applyNumberFormat="0" applyFont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42" borderId="8" applyNumberFormat="0" applyAlignment="0" applyProtection="0"/>
    <xf numFmtId="0" fontId="50" fillId="43" borderId="8" applyNumberFormat="0" applyAlignment="0" applyProtection="0"/>
    <xf numFmtId="0" fontId="51" fillId="43" borderId="9" applyNumberFormat="0" applyAlignment="0" applyProtection="0"/>
    <xf numFmtId="0" fontId="52" fillId="0" borderId="0" applyNumberFormat="0" applyFill="0" applyBorder="0" applyAlignment="0" applyProtection="0"/>
    <xf numFmtId="0" fontId="53" fillId="44" borderId="0" applyNumberFormat="0" applyBorder="0" applyAlignment="0" applyProtection="0"/>
    <xf numFmtId="0" fontId="37" fillId="45" borderId="0" applyNumberFormat="0" applyBorder="0" applyAlignment="0" applyProtection="0"/>
    <xf numFmtId="0" fontId="37" fillId="46" borderId="0" applyNumberFormat="0" applyBorder="0" applyAlignment="0" applyProtection="0"/>
    <xf numFmtId="0" fontId="37" fillId="47" borderId="0" applyNumberFormat="0" applyBorder="0" applyAlignment="0" applyProtection="0"/>
    <xf numFmtId="0" fontId="37" fillId="48" borderId="0" applyNumberFormat="0" applyBorder="0" applyAlignment="0" applyProtection="0"/>
    <xf numFmtId="0" fontId="37" fillId="49" borderId="0" applyNumberFormat="0" applyBorder="0" applyAlignment="0" applyProtection="0"/>
    <xf numFmtId="0" fontId="37" fillId="50" borderId="0" applyNumberFormat="0" applyBorder="0" applyAlignment="0" applyProtection="0"/>
    <xf numFmtId="0" fontId="54" fillId="38" borderId="0" applyNumberFormat="0" applyBorder="0" applyAlignment="0" applyProtection="0"/>
    <xf numFmtId="0" fontId="55" fillId="44" borderId="0" applyNumberFormat="0" applyBorder="0" applyAlignment="0" applyProtection="0"/>
    <xf numFmtId="0" fontId="38" fillId="51" borderId="0" applyNumberFormat="0" applyBorder="0" applyAlignment="0" applyProtection="0"/>
    <xf numFmtId="0" fontId="38" fillId="52" borderId="0" applyNumberFormat="0" applyBorder="0" applyAlignment="0" applyProtection="0"/>
    <xf numFmtId="0" fontId="38" fillId="53" borderId="0" applyNumberFormat="0" applyBorder="0" applyAlignment="0" applyProtection="0"/>
    <xf numFmtId="0" fontId="38" fillId="54" borderId="0" applyNumberFormat="0" applyBorder="0" applyAlignment="0" applyProtection="0"/>
    <xf numFmtId="0" fontId="38" fillId="55" borderId="0" applyNumberFormat="0" applyBorder="0" applyAlignment="0" applyProtection="0"/>
    <xf numFmtId="0" fontId="38" fillId="56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60" fillId="39" borderId="1" applyNumberFormat="0" applyAlignment="0" applyProtection="0"/>
    <xf numFmtId="0" fontId="61" fillId="0" borderId="13" applyNumberFormat="0" applyFill="0" applyAlignment="0" applyProtection="0"/>
    <xf numFmtId="0" fontId="0" fillId="41" borderId="5" applyNumberFormat="0" applyFon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43" borderId="8" applyNumberFormat="0" applyAlignment="0" applyProtection="0"/>
    <xf numFmtId="0" fontId="65" fillId="42" borderId="8" applyNumberFormat="0" applyAlignment="0" applyProtection="0"/>
    <xf numFmtId="0" fontId="66" fillId="43" borderId="9" applyNumberFormat="0" applyAlignment="0" applyProtection="0"/>
    <xf numFmtId="0" fontId="67" fillId="40" borderId="0" applyNumberFormat="0" applyBorder="0" applyAlignment="0" applyProtection="0"/>
    <xf numFmtId="0" fontId="68" fillId="0" borderId="6" applyNumberFormat="0" applyFill="0" applyAlignment="0" applyProtection="0"/>
  </cellStyleXfs>
  <cellXfs count="8">
    <xf numFmtId="0" fontId="0" fillId="0" borderId="0" xfId="0" applyAlignment="1">
      <alignment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/>
    </xf>
    <xf numFmtId="9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9" fontId="0" fillId="0" borderId="14" xfId="0" applyNumberFormat="1" applyBorder="1" applyAlignment="1">
      <alignment horizontal="center" vertical="center"/>
    </xf>
    <xf numFmtId="0" fontId="69" fillId="0" borderId="14" xfId="0" applyFont="1" applyBorder="1" applyAlignment="1">
      <alignment horizontal="center" vertical="center"/>
    </xf>
    <xf numFmtId="0" fontId="0" fillId="57" borderId="14" xfId="0" applyFill="1" applyBorder="1" applyAlignment="1" applyProtection="1">
      <alignment horizontal="center" vertical="center"/>
      <protection locked="0"/>
    </xf>
  </cellXfs>
  <cellStyles count="8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 % - zvýraznenie1" xfId="27"/>
    <cellStyle name="40 % - zvýraznenie2" xfId="28"/>
    <cellStyle name="40 % - zvýraznenie3" xfId="29"/>
    <cellStyle name="40 % - zvýraznenie4" xfId="30"/>
    <cellStyle name="40 % - zvýraznenie5" xfId="31"/>
    <cellStyle name="40 % - zvýraznenie6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60 % - zvýraznenie1" xfId="39"/>
    <cellStyle name="60 % - zvýraznenie2" xfId="40"/>
    <cellStyle name="60 % - zvýraznenie3" xfId="41"/>
    <cellStyle name="60 % - zvýraznenie4" xfId="42"/>
    <cellStyle name="60 % - zvýraznenie5" xfId="43"/>
    <cellStyle name="60 % - zvýraznenie6" xfId="44"/>
    <cellStyle name="60% - 强调文字颜色 1" xfId="45"/>
    <cellStyle name="60% - 强调文字颜色 2" xfId="46"/>
    <cellStyle name="60% - 强调文字颜色 3" xfId="47"/>
    <cellStyle name="60% - 强调文字颜色 4" xfId="48"/>
    <cellStyle name="60% - 强调文字颜色 5" xfId="49"/>
    <cellStyle name="60% - 强调文字颜色 6" xfId="50"/>
    <cellStyle name="Comma" xfId="51"/>
    <cellStyle name="Comma [0]" xfId="52"/>
    <cellStyle name="Dobrá" xfId="53"/>
    <cellStyle name="Kontrolná bunka" xfId="54"/>
    <cellStyle name="Currency" xfId="55"/>
    <cellStyle name="Currency [0]" xfId="56"/>
    <cellStyle name="Nadpis 1" xfId="57"/>
    <cellStyle name="Nadpis 2" xfId="58"/>
    <cellStyle name="Nadpis 3" xfId="59"/>
    <cellStyle name="Nadpis 4" xfId="60"/>
    <cellStyle name="Neutrálna" xfId="61"/>
    <cellStyle name="Percent" xfId="62"/>
    <cellStyle name="Poznámka" xfId="63"/>
    <cellStyle name="Prepojená bunka" xfId="64"/>
    <cellStyle name="Spolu" xfId="65"/>
    <cellStyle name="Text upozornenia" xfId="66"/>
    <cellStyle name="Titul" xfId="67"/>
    <cellStyle name="Vstup" xfId="68"/>
    <cellStyle name="Výpočet" xfId="69"/>
    <cellStyle name="Výstup" xfId="70"/>
    <cellStyle name="Vysvetľujúci text" xfId="71"/>
    <cellStyle name="Zlá" xfId="72"/>
    <cellStyle name="Zvýraznenie1" xfId="73"/>
    <cellStyle name="Zvýraznenie2" xfId="74"/>
    <cellStyle name="Zvýraznenie3" xfId="75"/>
    <cellStyle name="Zvýraznenie4" xfId="76"/>
    <cellStyle name="Zvýraznenie5" xfId="77"/>
    <cellStyle name="Zvýraznenie6" xfId="78"/>
    <cellStyle name="好" xfId="79"/>
    <cellStyle name="差" xfId="80"/>
    <cellStyle name="强调文字颜色 1" xfId="81"/>
    <cellStyle name="强调文字颜色 2" xfId="82"/>
    <cellStyle name="强调文字颜色 3" xfId="83"/>
    <cellStyle name="强调文字颜色 4" xfId="84"/>
    <cellStyle name="强调文字颜色 5" xfId="85"/>
    <cellStyle name="强调文字颜色 6" xfId="86"/>
    <cellStyle name="标题" xfId="87"/>
    <cellStyle name="标题 1" xfId="88"/>
    <cellStyle name="标题 2" xfId="89"/>
    <cellStyle name="标题 3" xfId="90"/>
    <cellStyle name="标题 4" xfId="91"/>
    <cellStyle name="检查单元格" xfId="92"/>
    <cellStyle name="汇总" xfId="93"/>
    <cellStyle name="注释" xfId="94"/>
    <cellStyle name="解释性文本" xfId="95"/>
    <cellStyle name="警告文本" xfId="96"/>
    <cellStyle name="计算" xfId="97"/>
    <cellStyle name="输入" xfId="98"/>
    <cellStyle name="输出" xfId="99"/>
    <cellStyle name="适中" xfId="100"/>
    <cellStyle name="链接单元格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5"/>
  <sheetViews>
    <sheetView tabSelected="1" zoomScale="106" zoomScaleNormal="106" zoomScalePageLayoutView="0" workbookViewId="0" topLeftCell="A1">
      <selection activeCell="E3" sqref="E3"/>
    </sheetView>
  </sheetViews>
  <sheetFormatPr defaultColWidth="9.00390625" defaultRowHeight="14.25"/>
  <cols>
    <col min="2" max="2" width="8.875" style="0" bestFit="1" customWidth="1"/>
    <col min="3" max="3" width="4.00390625" style="0" customWidth="1"/>
    <col min="4" max="4" width="8.875" style="0" bestFit="1" customWidth="1"/>
    <col min="5" max="5" width="7.625" style="0" customWidth="1"/>
    <col min="6" max="6" width="8.75390625" style="0" customWidth="1"/>
  </cols>
  <sheetData>
    <row r="2" spans="2:6" ht="15">
      <c r="B2" s="6" t="s">
        <v>0</v>
      </c>
      <c r="C2" s="6"/>
      <c r="D2" s="6"/>
      <c r="E2" s="6"/>
      <c r="F2" s="2" t="s">
        <v>1</v>
      </c>
    </row>
    <row r="3" spans="2:6" ht="14.25">
      <c r="B3" s="5">
        <v>0.5</v>
      </c>
      <c r="C3" s="1" t="s">
        <v>13</v>
      </c>
      <c r="D3" s="1">
        <v>100</v>
      </c>
      <c r="E3" s="7"/>
      <c r="F3" s="1" t="str">
        <f>IF(E3=50,"spravne","chyba")</f>
        <v>chyba</v>
      </c>
    </row>
    <row r="4" spans="2:6" ht="14.25">
      <c r="B4" s="3">
        <v>0.35</v>
      </c>
      <c r="C4" s="1" t="s">
        <v>2</v>
      </c>
      <c r="D4" s="1">
        <v>55</v>
      </c>
      <c r="E4" s="7"/>
      <c r="F4" s="4" t="str">
        <f>IF(E4=19.25,"spravne","chyba")</f>
        <v>chyba</v>
      </c>
    </row>
    <row r="5" spans="2:6" ht="14.25">
      <c r="B5" s="3">
        <v>0.11</v>
      </c>
      <c r="C5" s="1" t="s">
        <v>3</v>
      </c>
      <c r="D5" s="1">
        <v>111</v>
      </c>
      <c r="E5" s="7"/>
      <c r="F5" s="4" t="str">
        <f>IF(E5=12.21,"spravne","chyba")</f>
        <v>chyba</v>
      </c>
    </row>
    <row r="6" spans="2:6" ht="14.25">
      <c r="B6" s="3">
        <v>0.9</v>
      </c>
      <c r="C6" s="1" t="s">
        <v>4</v>
      </c>
      <c r="D6" s="1">
        <v>20</v>
      </c>
      <c r="E6" s="7"/>
      <c r="F6" s="4" t="str">
        <f>IF(E6=18,"spravne","chyba")</f>
        <v>chyba</v>
      </c>
    </row>
    <row r="7" spans="2:6" ht="14.25">
      <c r="B7" s="3">
        <v>0.25</v>
      </c>
      <c r="C7" s="1" t="s">
        <v>5</v>
      </c>
      <c r="D7" s="1">
        <v>50</v>
      </c>
      <c r="E7" s="7"/>
      <c r="F7" s="4" t="str">
        <f>IF(E7=12.5,"spravne","chyba")</f>
        <v>chyba</v>
      </c>
    </row>
    <row r="8" spans="2:6" ht="14.25">
      <c r="B8" s="3">
        <v>0.5</v>
      </c>
      <c r="C8" s="1" t="s">
        <v>6</v>
      </c>
      <c r="D8" s="1">
        <v>40</v>
      </c>
      <c r="E8" s="7"/>
      <c r="F8" s="4" t="str">
        <f>IF(E8=20,"spravne","chyba")</f>
        <v>chyba</v>
      </c>
    </row>
    <row r="9" spans="2:6" ht="14.25">
      <c r="B9" s="3">
        <v>0.1</v>
      </c>
      <c r="C9" s="1" t="s">
        <v>7</v>
      </c>
      <c r="D9" s="1">
        <v>90</v>
      </c>
      <c r="E9" s="7"/>
      <c r="F9" s="4" t="str">
        <f>IF(E9=9,"spravne","chyba")</f>
        <v>chyba</v>
      </c>
    </row>
    <row r="10" spans="2:6" ht="14.25">
      <c r="B10" s="3">
        <v>0.5</v>
      </c>
      <c r="C10" s="1" t="s">
        <v>8</v>
      </c>
      <c r="D10" s="1">
        <v>200</v>
      </c>
      <c r="E10" s="7"/>
      <c r="F10" s="4" t="str">
        <f>IF(E10=100,"spravne","chyba")</f>
        <v>chyba</v>
      </c>
    </row>
    <row r="11" spans="2:6" ht="14.25">
      <c r="B11" s="3">
        <v>0.9</v>
      </c>
      <c r="C11" s="1" t="s">
        <v>9</v>
      </c>
      <c r="D11" s="1">
        <v>1000</v>
      </c>
      <c r="E11" s="7"/>
      <c r="F11" s="4" t="str">
        <f>IF(E11=900,"spravne","chyba")</f>
        <v>chyba</v>
      </c>
    </row>
    <row r="12" spans="2:6" ht="14.25">
      <c r="B12" s="3">
        <v>0.25</v>
      </c>
      <c r="C12" s="1" t="s">
        <v>10</v>
      </c>
      <c r="D12" s="1">
        <v>100000</v>
      </c>
      <c r="E12" s="7"/>
      <c r="F12" s="4" t="str">
        <f>IF(E12=25000,"spravne","chyba")</f>
        <v>chyba</v>
      </c>
    </row>
    <row r="14" spans="5:6" ht="14.25">
      <c r="E14" s="4" t="s">
        <v>11</v>
      </c>
      <c r="F14" s="1">
        <f>COUNTIF(F3:F12,"spravne")</f>
        <v>0</v>
      </c>
    </row>
    <row r="15" spans="5:6" ht="14.25">
      <c r="E15" s="4" t="s">
        <v>12</v>
      </c>
      <c r="F15" s="1" t="str">
        <f>IF(F14&gt;8,"1",IF(F14&gt;6,"2",IF(F14&gt;4,"3",IF(F14&gt;2,"4","5"))))</f>
        <v>5</v>
      </c>
    </row>
  </sheetData>
  <sheetProtection password="CCFA" sheet="1" objects="1" scenarios="1" selectLockedCells="1"/>
  <mergeCells count="1">
    <mergeCell ref="B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2014-01-08T12:27:00Z</dcterms:created>
  <dcterms:modified xsi:type="dcterms:W3CDTF">2014-01-08T12:27:00Z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false</vt:bool>
  </property>
</Properties>
</file>