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5480" windowHeight="10875" tabRatio="198" firstSheet="1" activeTab="1"/>
  </bookViews>
  <sheets>
    <sheet name="DOMA  (2)" sheetId="44" state="hidden" r:id="rId1"/>
    <sheet name="test" sheetId="112" r:id="rId2"/>
  </sheets>
  <calcPr calcId="125725"/>
</workbook>
</file>

<file path=xl/calcChain.xml><?xml version="1.0" encoding="utf-8"?>
<calcChain xmlns="http://schemas.openxmlformats.org/spreadsheetml/2006/main">
  <c r="AB18" i="112"/>
  <c r="AB26"/>
  <c r="AB13"/>
  <c r="AB6"/>
  <c r="AB7"/>
  <c r="AB22"/>
  <c r="AB10"/>
  <c r="AB27"/>
  <c r="AB17"/>
  <c r="AB3"/>
  <c r="AB15"/>
  <c r="AB24"/>
  <c r="AB20"/>
  <c r="AB4"/>
  <c r="AB23"/>
  <c r="AB9"/>
  <c r="AB21"/>
  <c r="AB25"/>
  <c r="AB5"/>
  <c r="AB14"/>
  <c r="AB2"/>
  <c r="AB12"/>
  <c r="AB11"/>
  <c r="AB8"/>
  <c r="AB16"/>
  <c r="AB28"/>
  <c r="AR18" i="44" l="1"/>
  <c r="AQ18"/>
  <c r="AP18"/>
  <c r="AO18"/>
  <c r="AN18"/>
  <c r="AM18"/>
  <c r="AL18"/>
  <c r="AK18"/>
  <c r="AJ18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C18"/>
  <c r="AU2"/>
  <c r="D2"/>
  <c r="C2"/>
  <c r="AU4"/>
  <c r="D4"/>
  <c r="C4"/>
  <c r="AU8"/>
  <c r="D8"/>
  <c r="C8"/>
  <c r="AU9"/>
  <c r="D9"/>
  <c r="C9"/>
  <c r="AU11"/>
  <c r="D11"/>
  <c r="C11"/>
  <c r="AU14"/>
  <c r="D14"/>
  <c r="C14"/>
  <c r="AU12"/>
  <c r="D12"/>
  <c r="C12"/>
  <c r="AU3"/>
  <c r="D3"/>
  <c r="C3"/>
  <c r="AU17"/>
  <c r="D17"/>
  <c r="C17"/>
  <c r="AU16"/>
  <c r="D16"/>
  <c r="C16"/>
  <c r="AU13"/>
  <c r="D13"/>
  <c r="C13"/>
  <c r="AU5"/>
  <c r="D5"/>
  <c r="C5"/>
  <c r="AU15"/>
  <c r="D15"/>
  <c r="C15"/>
  <c r="AU7"/>
  <c r="D7"/>
  <c r="C7"/>
  <c r="AU10"/>
  <c r="D10"/>
  <c r="C10"/>
  <c r="AU6"/>
  <c r="D6"/>
  <c r="C6"/>
  <c r="AU18" l="1"/>
  <c r="D18"/>
  <c r="AB19" i="112"/>
</calcChain>
</file>

<file path=xl/sharedStrings.xml><?xml version="1.0" encoding="utf-8"?>
<sst xmlns="http://schemas.openxmlformats.org/spreadsheetml/2006/main" count="160" uniqueCount="90">
  <si>
    <t>Priezvisko</t>
  </si>
  <si>
    <t>Meno</t>
  </si>
  <si>
    <t>Bajtošová</t>
  </si>
  <si>
    <t>Daniela</t>
  </si>
  <si>
    <t>Bukovinová</t>
  </si>
  <si>
    <t>Alexandra</t>
  </si>
  <si>
    <t>Gontkovič</t>
  </si>
  <si>
    <t>Kristián</t>
  </si>
  <si>
    <t>Hajková</t>
  </si>
  <si>
    <t>Deana</t>
  </si>
  <si>
    <t>Chovancová</t>
  </si>
  <si>
    <t>Michaela</t>
  </si>
  <si>
    <t>Jaš</t>
  </si>
  <si>
    <t>Patrik</t>
  </si>
  <si>
    <t>Kačica</t>
  </si>
  <si>
    <t>Dávid</t>
  </si>
  <si>
    <t>Kokyová</t>
  </si>
  <si>
    <t>Lívia</t>
  </si>
  <si>
    <t>Košárová</t>
  </si>
  <si>
    <t>Lenka</t>
  </si>
  <si>
    <t>Kovtunová</t>
  </si>
  <si>
    <t>Adriana</t>
  </si>
  <si>
    <t>Kruppová</t>
  </si>
  <si>
    <t>Miroslava</t>
  </si>
  <si>
    <t>Lorencová</t>
  </si>
  <si>
    <t>Alžbeta</t>
  </si>
  <si>
    <t>Molitoris</t>
  </si>
  <si>
    <t>Neuwirth</t>
  </si>
  <si>
    <t>Anton</t>
  </si>
  <si>
    <t>Uhlárová</t>
  </si>
  <si>
    <t>Barbora</t>
  </si>
  <si>
    <t>Záveská</t>
  </si>
  <si>
    <t>Katarína</t>
  </si>
  <si>
    <t>3.12.</t>
  </si>
  <si>
    <t>4.12.</t>
  </si>
  <si>
    <t>Priemer</t>
  </si>
  <si>
    <t>5.12.</t>
  </si>
  <si>
    <t>6.12.</t>
  </si>
  <si>
    <t>7.12.</t>
  </si>
  <si>
    <t>10.12.</t>
  </si>
  <si>
    <t>11.12.</t>
  </si>
  <si>
    <t>12.12.</t>
  </si>
  <si>
    <t>13.12.</t>
  </si>
  <si>
    <t>14.12.</t>
  </si>
  <si>
    <t>17.12.</t>
  </si>
  <si>
    <t>18.12.</t>
  </si>
  <si>
    <t>19.12.</t>
  </si>
  <si>
    <t>20.12.</t>
  </si>
  <si>
    <t>21.12.</t>
  </si>
  <si>
    <t>naostro 15.12.</t>
  </si>
  <si>
    <t>27.12.</t>
  </si>
  <si>
    <t>28.12.</t>
  </si>
  <si>
    <t>2.1.</t>
  </si>
  <si>
    <t>3.1.</t>
  </si>
  <si>
    <t>4.1.</t>
  </si>
  <si>
    <t>7.1.</t>
  </si>
  <si>
    <t>8.1.</t>
  </si>
  <si>
    <t>9.1.</t>
  </si>
  <si>
    <t>10.1.</t>
  </si>
  <si>
    <t>11.1.</t>
  </si>
  <si>
    <t>14.1.</t>
  </si>
  <si>
    <t>naostro 13.1.</t>
  </si>
  <si>
    <t>Priemer     do 15.12.</t>
  </si>
  <si>
    <t>15.1.</t>
  </si>
  <si>
    <t>16.1.</t>
  </si>
  <si>
    <t>17.1.</t>
  </si>
  <si>
    <t>18.1.</t>
  </si>
  <si>
    <t>naostro 20.1.</t>
  </si>
  <si>
    <t>28.1.</t>
  </si>
  <si>
    <t>naostro 27.1.</t>
  </si>
  <si>
    <t>Priemer     do 13.1.</t>
  </si>
  <si>
    <t>29.1.</t>
  </si>
  <si>
    <t>30.1.</t>
  </si>
  <si>
    <t>31.1.</t>
  </si>
  <si>
    <t>1.2.</t>
  </si>
  <si>
    <t>naostro 3.2.</t>
  </si>
  <si>
    <t>4.2.</t>
  </si>
  <si>
    <t>správna odpoveď</t>
  </si>
  <si>
    <t>ŠKOLÁK</t>
  </si>
  <si>
    <t>BENJAMÍN</t>
  </si>
  <si>
    <t>KADET</t>
  </si>
  <si>
    <t>vstupné body</t>
  </si>
  <si>
    <t>D</t>
  </si>
  <si>
    <t>C</t>
  </si>
  <si>
    <t>B</t>
  </si>
  <si>
    <t>A</t>
  </si>
  <si>
    <t>E</t>
  </si>
  <si>
    <t>Poradie na 2. stupni</t>
  </si>
  <si>
    <t>Kód žiaka</t>
  </si>
  <si>
    <t>Spolu body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</si>
</sst>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6"/>
      <name val="Arial"/>
      <family val="2"/>
      <charset val="238"/>
    </font>
    <font>
      <b/>
      <sz val="6"/>
      <name val="Tahoma"/>
      <family val="2"/>
      <charset val="238"/>
    </font>
    <font>
      <b/>
      <sz val="10"/>
      <color rgb="FFFF0000"/>
      <name val="Arial"/>
      <family val="2"/>
      <charset val="238"/>
    </font>
    <font>
      <b/>
      <sz val="8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/>
    <xf numFmtId="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9" fontId="0" fillId="0" borderId="0" xfId="0" applyNumberFormat="1" applyAlignment="1">
      <alignment horizontal="center"/>
    </xf>
    <xf numFmtId="9" fontId="2" fillId="0" borderId="3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9" fontId="2" fillId="0" borderId="4" xfId="0" applyNumberFormat="1" applyFont="1" applyBorder="1" applyAlignment="1">
      <alignment horizontal="center" vertical="center"/>
    </xf>
    <xf numFmtId="9" fontId="0" fillId="0" borderId="5" xfId="0" applyNumberForma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4" fontId="1" fillId="0" borderId="8" xfId="0" applyNumberFormat="1" applyFont="1" applyBorder="1" applyAlignment="1">
      <alignment horizontal="center" vertical="center"/>
    </xf>
    <xf numFmtId="14" fontId="1" fillId="0" borderId="9" xfId="0" applyNumberFormat="1" applyFont="1" applyBorder="1" applyAlignment="1">
      <alignment horizontal="center" vertical="center"/>
    </xf>
    <xf numFmtId="14" fontId="1" fillId="0" borderId="7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9" fontId="0" fillId="0" borderId="11" xfId="0" applyNumberForma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9" fontId="3" fillId="0" borderId="9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/>
    </xf>
    <xf numFmtId="9" fontId="3" fillId="0" borderId="13" xfId="0" applyNumberFormat="1" applyFont="1" applyBorder="1" applyAlignment="1">
      <alignment horizontal="center" vertical="center"/>
    </xf>
    <xf numFmtId="14" fontId="1" fillId="0" borderId="14" xfId="0" applyNumberFormat="1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/>
    </xf>
    <xf numFmtId="9" fontId="3" fillId="0" borderId="17" xfId="0" applyNumberFormat="1" applyFont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5" xfId="0" applyFont="1" applyBorder="1" applyAlignment="1">
      <alignment vertical="center"/>
    </xf>
    <xf numFmtId="0" fontId="1" fillId="0" borderId="27" xfId="0" applyFont="1" applyBorder="1" applyAlignment="1">
      <alignment vertical="center"/>
    </xf>
    <xf numFmtId="9" fontId="0" fillId="0" borderId="24" xfId="0" applyNumberFormat="1" applyBorder="1" applyAlignment="1">
      <alignment horizontal="center" vertical="center"/>
    </xf>
    <xf numFmtId="9" fontId="0" fillId="0" borderId="30" xfId="0" applyNumberFormat="1" applyBorder="1" applyAlignment="1">
      <alignment horizontal="center" vertical="center"/>
    </xf>
    <xf numFmtId="9" fontId="0" fillId="0" borderId="31" xfId="0" applyNumberFormat="1" applyBorder="1" applyAlignment="1">
      <alignment horizontal="center" vertical="center"/>
    </xf>
    <xf numFmtId="9" fontId="0" fillId="0" borderId="32" xfId="0" applyNumberFormat="1" applyBorder="1" applyAlignment="1">
      <alignment horizontal="center" vertical="center"/>
    </xf>
    <xf numFmtId="9" fontId="0" fillId="0" borderId="26" xfId="0" applyNumberFormat="1" applyBorder="1" applyAlignment="1">
      <alignment horizontal="center" vertical="center"/>
    </xf>
    <xf numFmtId="9" fontId="0" fillId="0" borderId="25" xfId="0" applyNumberFormat="1" applyBorder="1" applyAlignment="1">
      <alignment horizontal="center" vertical="center"/>
    </xf>
    <xf numFmtId="9" fontId="0" fillId="0" borderId="29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9" fontId="0" fillId="0" borderId="34" xfId="0" applyNumberFormat="1" applyBorder="1" applyAlignment="1">
      <alignment horizontal="center" vertical="center"/>
    </xf>
    <xf numFmtId="9" fontId="0" fillId="0" borderId="35" xfId="0" applyNumberFormat="1" applyBorder="1" applyAlignment="1">
      <alignment horizontal="center" vertical="center"/>
    </xf>
    <xf numFmtId="14" fontId="1" fillId="0" borderId="38" xfId="0" applyNumberFormat="1" applyFont="1" applyBorder="1" applyAlignment="1">
      <alignment horizontal="center" vertical="center"/>
    </xf>
    <xf numFmtId="0" fontId="0" fillId="0" borderId="0" xfId="0" applyAlignment="1"/>
    <xf numFmtId="14" fontId="1" fillId="0" borderId="15" xfId="0" applyNumberFormat="1" applyFont="1" applyBorder="1" applyAlignment="1">
      <alignment vertical="center"/>
    </xf>
    <xf numFmtId="0" fontId="0" fillId="0" borderId="29" xfId="0" applyBorder="1" applyAlignment="1">
      <alignment horizontal="center" vertical="center"/>
    </xf>
    <xf numFmtId="14" fontId="1" fillId="0" borderId="42" xfId="0" applyNumberFormat="1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14" fontId="5" fillId="4" borderId="19" xfId="0" applyNumberFormat="1" applyFont="1" applyFill="1" applyBorder="1" applyAlignment="1">
      <alignment horizontal="center" vertical="center" wrapText="1"/>
    </xf>
    <xf numFmtId="9" fontId="3" fillId="4" borderId="20" xfId="0" applyNumberFormat="1" applyFont="1" applyFill="1" applyBorder="1" applyAlignment="1">
      <alignment horizontal="center" vertical="center"/>
    </xf>
    <xf numFmtId="9" fontId="0" fillId="4" borderId="22" xfId="0" applyNumberFormat="1" applyFill="1" applyBorder="1" applyAlignment="1">
      <alignment horizontal="center" vertical="center"/>
    </xf>
    <xf numFmtId="9" fontId="0" fillId="4" borderId="18" xfId="0" applyNumberFormat="1" applyFill="1" applyBorder="1" applyAlignment="1">
      <alignment horizontal="center" vertical="center"/>
    </xf>
    <xf numFmtId="0" fontId="0" fillId="4" borderId="18" xfId="0" applyFill="1" applyBorder="1" applyAlignment="1">
      <alignment horizontal="center" vertical="center"/>
    </xf>
    <xf numFmtId="0" fontId="1" fillId="0" borderId="39" xfId="0" applyFont="1" applyBorder="1" applyAlignment="1">
      <alignment vertical="center"/>
    </xf>
    <xf numFmtId="0" fontId="1" fillId="0" borderId="40" xfId="0" applyFont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7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vertical="center"/>
    </xf>
    <xf numFmtId="0" fontId="1" fillId="0" borderId="29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0" fontId="7" fillId="0" borderId="46" xfId="0" applyFont="1" applyBorder="1" applyAlignment="1">
      <alignment horizontal="center" vertical="center" wrapText="1"/>
    </xf>
    <xf numFmtId="9" fontId="1" fillId="6" borderId="22" xfId="0" applyNumberFormat="1" applyFont="1" applyFill="1" applyBorder="1" applyAlignment="1">
      <alignment horizontal="center" vertical="center"/>
    </xf>
    <xf numFmtId="9" fontId="1" fillId="6" borderId="18" xfId="0" applyNumberFormat="1" applyFont="1" applyFill="1" applyBorder="1" applyAlignment="1">
      <alignment horizontal="center" vertical="center"/>
    </xf>
    <xf numFmtId="9" fontId="1" fillId="6" borderId="23" xfId="0" applyNumberFormat="1" applyFont="1" applyFill="1" applyBorder="1" applyAlignment="1">
      <alignment horizontal="center" vertical="center"/>
    </xf>
    <xf numFmtId="9" fontId="6" fillId="6" borderId="23" xfId="0" applyNumberFormat="1" applyFont="1" applyFill="1" applyBorder="1" applyAlignment="1">
      <alignment horizontal="center" vertical="center"/>
    </xf>
    <xf numFmtId="9" fontId="3" fillId="4" borderId="2" xfId="0" applyNumberFormat="1" applyFont="1" applyFill="1" applyBorder="1" applyAlignment="1">
      <alignment horizontal="center" vertical="center"/>
    </xf>
    <xf numFmtId="9" fontId="3" fillId="0" borderId="2" xfId="0" applyNumberFormat="1" applyFont="1" applyBorder="1" applyAlignment="1">
      <alignment horizontal="center" vertical="center"/>
    </xf>
    <xf numFmtId="14" fontId="1" fillId="0" borderId="50" xfId="0" applyNumberFormat="1" applyFont="1" applyBorder="1" applyAlignment="1">
      <alignment horizontal="center" vertical="center"/>
    </xf>
    <xf numFmtId="9" fontId="3" fillId="0" borderId="5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9" fontId="3" fillId="0" borderId="52" xfId="0" applyNumberFormat="1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9" fontId="3" fillId="0" borderId="43" xfId="0" applyNumberFormat="1" applyFont="1" applyBorder="1" applyAlignment="1">
      <alignment horizontal="center" vertical="center"/>
    </xf>
    <xf numFmtId="9" fontId="0" fillId="0" borderId="0" xfId="0" applyNumberFormat="1"/>
    <xf numFmtId="14" fontId="1" fillId="0" borderId="55" xfId="0" applyNumberFormat="1" applyFont="1" applyBorder="1" applyAlignment="1">
      <alignment horizontal="center" vertical="center"/>
    </xf>
    <xf numFmtId="9" fontId="1" fillId="2" borderId="53" xfId="0" applyNumberFormat="1" applyFont="1" applyFill="1" applyBorder="1" applyAlignment="1">
      <alignment horizontal="center" vertical="center"/>
    </xf>
    <xf numFmtId="9" fontId="1" fillId="2" borderId="54" xfId="0" applyNumberFormat="1" applyFont="1" applyFill="1" applyBorder="1" applyAlignment="1">
      <alignment horizontal="center" vertical="center"/>
    </xf>
    <xf numFmtId="9" fontId="1" fillId="2" borderId="56" xfId="0" applyNumberFormat="1" applyFont="1" applyFill="1" applyBorder="1" applyAlignment="1">
      <alignment horizontal="center" vertical="center"/>
    </xf>
    <xf numFmtId="9" fontId="3" fillId="0" borderId="20" xfId="0" applyNumberFormat="1" applyFont="1" applyBorder="1" applyAlignment="1">
      <alignment horizontal="center" vertical="center"/>
    </xf>
    <xf numFmtId="9" fontId="0" fillId="0" borderId="53" xfId="0" applyNumberFormat="1" applyBorder="1" applyAlignment="1">
      <alignment horizontal="center"/>
    </xf>
    <xf numFmtId="9" fontId="0" fillId="0" borderId="54" xfId="0" applyNumberFormat="1" applyBorder="1" applyAlignment="1">
      <alignment horizontal="center"/>
    </xf>
    <xf numFmtId="0" fontId="0" fillId="0" borderId="54" xfId="0" applyBorder="1" applyAlignment="1">
      <alignment horizontal="center"/>
    </xf>
    <xf numFmtId="9" fontId="0" fillId="0" borderId="56" xfId="0" applyNumberFormat="1" applyBorder="1" applyAlignment="1">
      <alignment horizontal="center"/>
    </xf>
    <xf numFmtId="14" fontId="5" fillId="4" borderId="50" xfId="0" applyNumberFormat="1" applyFont="1" applyFill="1" applyBorder="1" applyAlignment="1">
      <alignment horizontal="center" vertical="center" wrapText="1"/>
    </xf>
    <xf numFmtId="14" fontId="5" fillId="4" borderId="2" xfId="0" applyNumberFormat="1" applyFont="1" applyFill="1" applyBorder="1" applyAlignment="1">
      <alignment horizontal="center" vertical="center" wrapText="1"/>
    </xf>
    <xf numFmtId="9" fontId="3" fillId="4" borderId="51" xfId="0" applyNumberFormat="1" applyFont="1" applyFill="1" applyBorder="1" applyAlignment="1">
      <alignment horizontal="center" vertical="center"/>
    </xf>
    <xf numFmtId="9" fontId="0" fillId="4" borderId="47" xfId="0" applyNumberFormat="1" applyFill="1" applyBorder="1" applyAlignment="1">
      <alignment horizontal="center" vertical="center"/>
    </xf>
    <xf numFmtId="9" fontId="0" fillId="0" borderId="47" xfId="0" applyNumberFormat="1" applyBorder="1" applyAlignment="1">
      <alignment horizontal="center" vertical="center"/>
    </xf>
    <xf numFmtId="9" fontId="0" fillId="4" borderId="47" xfId="0" applyNumberFormat="1" applyFill="1" applyBorder="1" applyAlignment="1">
      <alignment vertical="center"/>
    </xf>
    <xf numFmtId="9" fontId="0" fillId="4" borderId="48" xfId="0" applyNumberFormat="1" applyFill="1" applyBorder="1" applyAlignment="1">
      <alignment horizontal="center" vertical="center"/>
    </xf>
    <xf numFmtId="9" fontId="0" fillId="0" borderId="48" xfId="0" applyNumberFormat="1" applyBorder="1" applyAlignment="1">
      <alignment horizontal="center" vertical="center"/>
    </xf>
    <xf numFmtId="9" fontId="0" fillId="4" borderId="48" xfId="0" applyNumberFormat="1" applyFill="1" applyBorder="1" applyAlignment="1">
      <alignment vertical="center"/>
    </xf>
    <xf numFmtId="0" fontId="0" fillId="4" borderId="48" xfId="0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4" borderId="49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" borderId="49" xfId="0" applyFill="1" applyBorder="1" applyAlignment="1">
      <alignment vertical="center"/>
    </xf>
    <xf numFmtId="0" fontId="0" fillId="0" borderId="0" xfId="0" applyAlignment="1">
      <alignment horizontal="center" vertical="center"/>
    </xf>
    <xf numFmtId="9" fontId="0" fillId="0" borderId="22" xfId="0" applyNumberFormat="1" applyBorder="1"/>
    <xf numFmtId="9" fontId="0" fillId="0" borderId="18" xfId="0" applyNumberFormat="1" applyBorder="1"/>
    <xf numFmtId="0" fontId="0" fillId="0" borderId="18" xfId="0" applyBorder="1"/>
    <xf numFmtId="0" fontId="0" fillId="0" borderId="23" xfId="0" applyBorder="1"/>
    <xf numFmtId="9" fontId="0" fillId="0" borderId="47" xfId="0" applyNumberFormat="1" applyBorder="1"/>
    <xf numFmtId="9" fontId="0" fillId="0" borderId="48" xfId="0" applyNumberFormat="1" applyBorder="1"/>
    <xf numFmtId="0" fontId="0" fillId="0" borderId="48" xfId="0" applyBorder="1"/>
    <xf numFmtId="0" fontId="0" fillId="0" borderId="49" xfId="0" applyBorder="1"/>
    <xf numFmtId="9" fontId="0" fillId="4" borderId="53" xfId="0" applyNumberFormat="1" applyFill="1" applyBorder="1" applyAlignment="1">
      <alignment horizontal="center"/>
    </xf>
    <xf numFmtId="9" fontId="0" fillId="4" borderId="54" xfId="0" applyNumberFormat="1" applyFill="1" applyBorder="1" applyAlignment="1">
      <alignment horizontal="center"/>
    </xf>
    <xf numFmtId="0" fontId="0" fillId="4" borderId="54" xfId="0" applyFill="1" applyBorder="1" applyAlignment="1">
      <alignment horizontal="center"/>
    </xf>
    <xf numFmtId="0" fontId="0" fillId="4" borderId="56" xfId="0" applyFill="1" applyBorder="1" applyAlignment="1">
      <alignment horizontal="center"/>
    </xf>
    <xf numFmtId="0" fontId="2" fillId="0" borderId="0" xfId="0" applyFont="1" applyFill="1"/>
    <xf numFmtId="1" fontId="2" fillId="0" borderId="3" xfId="0" applyNumberFormat="1" applyFont="1" applyFill="1" applyBorder="1" applyAlignment="1">
      <alignment horizontal="center" vertical="center"/>
    </xf>
    <xf numFmtId="0" fontId="0" fillId="0" borderId="0" xfId="0" applyFill="1"/>
    <xf numFmtId="10" fontId="2" fillId="0" borderId="0" xfId="0" applyNumberFormat="1" applyFont="1" applyFill="1"/>
    <xf numFmtId="1" fontId="1" fillId="8" borderId="1" xfId="0" applyNumberFormat="1" applyFont="1" applyFill="1" applyBorder="1" applyAlignment="1">
      <alignment horizontal="center" vertical="center"/>
    </xf>
    <xf numFmtId="1" fontId="2" fillId="0" borderId="25" xfId="0" applyNumberFormat="1" applyFont="1" applyFill="1" applyBorder="1" applyAlignment="1">
      <alignment horizontal="center" vertical="center"/>
    </xf>
    <xf numFmtId="1" fontId="2" fillId="0" borderId="54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1" fillId="8" borderId="25" xfId="0" applyFont="1" applyFill="1" applyBorder="1" applyAlignment="1">
      <alignment horizontal="center"/>
    </xf>
    <xf numFmtId="1" fontId="1" fillId="8" borderId="26" xfId="0" applyNumberFormat="1" applyFont="1" applyFill="1" applyBorder="1" applyAlignment="1">
      <alignment horizontal="center" vertical="center"/>
    </xf>
    <xf numFmtId="0" fontId="1" fillId="5" borderId="33" xfId="0" applyFont="1" applyFill="1" applyBorder="1" applyAlignment="1">
      <alignment horizontal="center"/>
    </xf>
    <xf numFmtId="1" fontId="1" fillId="5" borderId="34" xfId="0" applyNumberFormat="1" applyFont="1" applyFill="1" applyBorder="1" applyAlignment="1">
      <alignment horizontal="center" vertical="center"/>
    </xf>
    <xf numFmtId="1" fontId="1" fillId="5" borderId="57" xfId="0" applyNumberFormat="1" applyFont="1" applyFill="1" applyBorder="1" applyAlignment="1">
      <alignment horizontal="center" vertical="center"/>
    </xf>
    <xf numFmtId="1" fontId="1" fillId="8" borderId="25" xfId="0" applyNumberFormat="1" applyFont="1" applyFill="1" applyBorder="1" applyAlignment="1">
      <alignment horizontal="center" vertical="center"/>
    </xf>
    <xf numFmtId="1" fontId="1" fillId="5" borderId="33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1" fontId="2" fillId="0" borderId="40" xfId="0" applyNumberFormat="1" applyFont="1" applyFill="1" applyBorder="1" applyAlignment="1">
      <alignment horizontal="center" vertical="center"/>
    </xf>
    <xf numFmtId="1" fontId="1" fillId="0" borderId="18" xfId="0" applyNumberFormat="1" applyFont="1" applyFill="1" applyBorder="1" applyAlignment="1">
      <alignment horizontal="center" vertical="center"/>
    </xf>
    <xf numFmtId="1" fontId="1" fillId="0" borderId="23" xfId="0" applyNumberFormat="1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1" fontId="2" fillId="0" borderId="21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2" fillId="0" borderId="59" xfId="0" applyNumberFormat="1" applyFont="1" applyFill="1" applyBorder="1" applyAlignment="1">
      <alignment horizontal="center" vertical="center"/>
    </xf>
    <xf numFmtId="1" fontId="2" fillId="0" borderId="39" xfId="0" applyNumberFormat="1" applyFont="1" applyFill="1" applyBorder="1" applyAlignment="1">
      <alignment horizontal="center" vertical="center"/>
    </xf>
    <xf numFmtId="1" fontId="1" fillId="0" borderId="58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1" fontId="1" fillId="0" borderId="6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52" xfId="0" applyNumberFormat="1" applyFont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1" fontId="2" fillId="0" borderId="27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/>
    </xf>
    <xf numFmtId="1" fontId="2" fillId="0" borderId="61" xfId="0" applyNumberFormat="1" applyFont="1" applyFill="1" applyBorder="1" applyAlignment="1">
      <alignment horizontal="center" vertical="center"/>
    </xf>
    <xf numFmtId="1" fontId="2" fillId="0" borderId="41" xfId="0" applyNumberFormat="1" applyFont="1" applyFill="1" applyBorder="1" applyAlignment="1">
      <alignment horizontal="center" vertical="center"/>
    </xf>
    <xf numFmtId="0" fontId="1" fillId="7" borderId="62" xfId="0" applyFont="1" applyFill="1" applyBorder="1" applyAlignment="1">
      <alignment horizontal="center" vertical="center"/>
    </xf>
    <xf numFmtId="0" fontId="1" fillId="7" borderId="63" xfId="0" applyFont="1" applyFill="1" applyBorder="1" applyAlignment="1">
      <alignment horizontal="center" vertical="center"/>
    </xf>
    <xf numFmtId="2" fontId="1" fillId="7" borderId="64" xfId="0" applyNumberFormat="1" applyFont="1" applyFill="1" applyBorder="1" applyAlignment="1">
      <alignment horizontal="center" vertical="center"/>
    </xf>
    <xf numFmtId="2" fontId="1" fillId="7" borderId="63" xfId="0" applyNumberFormat="1" applyFont="1" applyFill="1" applyBorder="1" applyAlignment="1">
      <alignment horizontal="center" vertical="center"/>
    </xf>
    <xf numFmtId="0" fontId="1" fillId="7" borderId="64" xfId="0" applyFont="1" applyFill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14" fontId="1" fillId="3" borderId="36" xfId="0" applyNumberFormat="1" applyFont="1" applyFill="1" applyBorder="1" applyAlignment="1">
      <alignment horizontal="center" vertical="center"/>
    </xf>
    <xf numFmtId="14" fontId="1" fillId="3" borderId="43" xfId="0" applyNumberFormat="1" applyFont="1" applyFill="1" applyBorder="1" applyAlignment="1">
      <alignment horizontal="center" vertical="center"/>
    </xf>
    <xf numFmtId="14" fontId="1" fillId="3" borderId="37" xfId="0" applyNumberFormat="1" applyFont="1" applyFill="1" applyBorder="1" applyAlignment="1">
      <alignment horizontal="center" vertical="center"/>
    </xf>
    <xf numFmtId="0" fontId="1" fillId="7" borderId="47" xfId="0" applyFont="1" applyFill="1" applyBorder="1" applyAlignment="1">
      <alignment horizontal="center" vertical="center"/>
    </xf>
    <xf numFmtId="0" fontId="1" fillId="7" borderId="53" xfId="0" applyFont="1" applyFill="1" applyBorder="1" applyAlignment="1">
      <alignment horizontal="center" vertical="center"/>
    </xf>
    <xf numFmtId="0" fontId="1" fillId="8" borderId="48" xfId="0" applyFont="1" applyFill="1" applyBorder="1" applyAlignment="1">
      <alignment horizontal="center" vertical="center"/>
    </xf>
    <xf numFmtId="0" fontId="1" fillId="8" borderId="54" xfId="0" applyFont="1" applyFill="1" applyBorder="1" applyAlignment="1">
      <alignment horizontal="center" vertical="center"/>
    </xf>
    <xf numFmtId="0" fontId="1" fillId="5" borderId="49" xfId="0" applyFont="1" applyFill="1" applyBorder="1" applyAlignment="1">
      <alignment horizontal="center"/>
    </xf>
    <xf numFmtId="0" fontId="1" fillId="5" borderId="56" xfId="0" applyFont="1" applyFill="1" applyBorder="1" applyAlignment="1">
      <alignment horizontal="center"/>
    </xf>
  </cellXfs>
  <cellStyles count="1">
    <cellStyle name="normálne" xfId="0" builtinId="0"/>
  </cellStyles>
  <dxfs count="0"/>
  <tableStyles count="0" defaultTableStyle="TableStyleMedium9" defaultPivotStyle="PivotStyleLight16"/>
  <colors>
    <mruColors>
      <color rgb="FF4412FA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V22"/>
  <sheetViews>
    <sheetView workbookViewId="0">
      <selection activeCell="AW4" sqref="AW4"/>
    </sheetView>
  </sheetViews>
  <sheetFormatPr defaultRowHeight="12.75"/>
  <cols>
    <col min="1" max="1" width="12.140625" bestFit="1" customWidth="1"/>
    <col min="2" max="2" width="10.42578125" hidden="1" customWidth="1"/>
    <col min="3" max="3" width="7.7109375" bestFit="1" customWidth="1"/>
    <col min="4" max="4" width="10.42578125" customWidth="1"/>
    <col min="5" max="5" width="10.42578125" hidden="1" customWidth="1"/>
    <col min="6" max="6" width="5.42578125" style="1" hidden="1" customWidth="1"/>
    <col min="7" max="15" width="5.42578125" hidden="1" customWidth="1"/>
    <col min="16" max="16" width="5.42578125" customWidth="1"/>
    <col min="17" max="20" width="5.42578125" hidden="1" customWidth="1"/>
    <col min="21" max="21" width="5.42578125" style="43" hidden="1" customWidth="1"/>
    <col min="22" max="31" width="5.42578125" hidden="1" customWidth="1"/>
    <col min="32" max="44" width="5.42578125" customWidth="1"/>
    <col min="45" max="46" width="5.42578125" hidden="1" customWidth="1"/>
    <col min="47" max="47" width="4.7109375" style="1" bestFit="1" customWidth="1"/>
    <col min="48" max="53" width="5.7109375" customWidth="1"/>
  </cols>
  <sheetData>
    <row r="1" spans="1:48" s="2" customFormat="1" ht="30" customHeight="1" thickBot="1">
      <c r="A1" s="11" t="s">
        <v>0</v>
      </c>
      <c r="B1" s="12" t="s">
        <v>1</v>
      </c>
      <c r="C1" s="62" t="s">
        <v>62</v>
      </c>
      <c r="D1" s="58" t="s">
        <v>70</v>
      </c>
      <c r="E1" s="58" t="s">
        <v>62</v>
      </c>
      <c r="F1" s="13" t="s">
        <v>33</v>
      </c>
      <c r="G1" s="14" t="s">
        <v>34</v>
      </c>
      <c r="H1" s="14" t="s">
        <v>36</v>
      </c>
      <c r="I1" s="14" t="s">
        <v>37</v>
      </c>
      <c r="J1" s="15" t="s">
        <v>38</v>
      </c>
      <c r="K1" s="23" t="s">
        <v>39</v>
      </c>
      <c r="L1" s="21" t="s">
        <v>40</v>
      </c>
      <c r="M1" s="21" t="s">
        <v>41</v>
      </c>
      <c r="N1" s="21" t="s">
        <v>42</v>
      </c>
      <c r="O1" s="24" t="s">
        <v>43</v>
      </c>
      <c r="P1" s="49" t="s">
        <v>49</v>
      </c>
      <c r="Q1" s="42" t="s">
        <v>44</v>
      </c>
      <c r="R1" s="21" t="s">
        <v>45</v>
      </c>
      <c r="S1" s="21" t="s">
        <v>46</v>
      </c>
      <c r="T1" s="21" t="s">
        <v>47</v>
      </c>
      <c r="U1" s="44" t="s">
        <v>48</v>
      </c>
      <c r="V1" s="23" t="s">
        <v>50</v>
      </c>
      <c r="W1" s="21" t="s">
        <v>51</v>
      </c>
      <c r="X1" s="21" t="s">
        <v>52</v>
      </c>
      <c r="Y1" s="21" t="s">
        <v>53</v>
      </c>
      <c r="Z1" s="46" t="s">
        <v>54</v>
      </c>
      <c r="AA1" s="42" t="s">
        <v>55</v>
      </c>
      <c r="AB1" s="21" t="s">
        <v>56</v>
      </c>
      <c r="AC1" s="21" t="s">
        <v>57</v>
      </c>
      <c r="AD1" s="21" t="s">
        <v>58</v>
      </c>
      <c r="AE1" s="46" t="s">
        <v>59</v>
      </c>
      <c r="AF1" s="49" t="s">
        <v>61</v>
      </c>
      <c r="AG1" s="69" t="s">
        <v>60</v>
      </c>
      <c r="AH1" s="21" t="s">
        <v>63</v>
      </c>
      <c r="AI1" s="21" t="s">
        <v>64</v>
      </c>
      <c r="AJ1" s="21" t="s">
        <v>65</v>
      </c>
      <c r="AK1" s="46" t="s">
        <v>66</v>
      </c>
      <c r="AL1" s="85" t="s">
        <v>67</v>
      </c>
      <c r="AM1" s="86" t="s">
        <v>69</v>
      </c>
      <c r="AN1" s="23" t="s">
        <v>68</v>
      </c>
      <c r="AO1" s="21" t="s">
        <v>71</v>
      </c>
      <c r="AP1" s="21" t="s">
        <v>72</v>
      </c>
      <c r="AQ1" s="21" t="s">
        <v>73</v>
      </c>
      <c r="AR1" s="46" t="s">
        <v>74</v>
      </c>
      <c r="AS1" s="86" t="s">
        <v>75</v>
      </c>
      <c r="AT1" s="76" t="s">
        <v>76</v>
      </c>
      <c r="AU1" s="47" t="s">
        <v>35</v>
      </c>
    </row>
    <row r="2" spans="1:48" s="3" customFormat="1" ht="15.75" customHeight="1">
      <c r="A2" s="28" t="s">
        <v>31</v>
      </c>
      <c r="B2" s="59" t="s">
        <v>32</v>
      </c>
      <c r="C2" s="63">
        <f t="shared" ref="C2:C17" si="0">AVERAGE(F2:O2)</f>
        <v>0.82374999999999998</v>
      </c>
      <c r="D2" s="63">
        <f t="shared" ref="D2:D17" si="1">AVERAGE(F2:AE2)</f>
        <v>0.92249999999999988</v>
      </c>
      <c r="E2" s="54"/>
      <c r="F2" s="9">
        <v>0.49</v>
      </c>
      <c r="G2" s="98"/>
      <c r="H2" s="10">
        <v>0.6</v>
      </c>
      <c r="I2" s="10"/>
      <c r="J2" s="31">
        <v>0.7</v>
      </c>
      <c r="K2" s="32">
        <v>0.9</v>
      </c>
      <c r="L2" s="33">
        <v>1</v>
      </c>
      <c r="M2" s="33">
        <v>1</v>
      </c>
      <c r="N2" s="33">
        <v>0.9</v>
      </c>
      <c r="O2" s="34">
        <v>1</v>
      </c>
      <c r="P2" s="51">
        <v>0.85</v>
      </c>
      <c r="Q2" s="32">
        <v>1</v>
      </c>
      <c r="R2" s="33">
        <v>0.9</v>
      </c>
      <c r="S2" s="33">
        <v>1</v>
      </c>
      <c r="T2" s="33">
        <v>1</v>
      </c>
      <c r="U2" s="34">
        <v>1</v>
      </c>
      <c r="V2" s="32">
        <v>1</v>
      </c>
      <c r="W2" s="33">
        <v>1</v>
      </c>
      <c r="X2" s="33">
        <v>1</v>
      </c>
      <c r="Y2" s="33">
        <v>1</v>
      </c>
      <c r="Z2" s="34">
        <v>0.9</v>
      </c>
      <c r="AA2" s="32">
        <v>1</v>
      </c>
      <c r="AB2" s="33">
        <v>1</v>
      </c>
      <c r="AC2" s="33">
        <v>1</v>
      </c>
      <c r="AD2" s="33">
        <v>0.9</v>
      </c>
      <c r="AE2" s="34">
        <v>1</v>
      </c>
      <c r="AF2" s="88">
        <v>1</v>
      </c>
      <c r="AG2" s="32">
        <v>1</v>
      </c>
      <c r="AH2" s="34">
        <v>1</v>
      </c>
      <c r="AI2" s="34">
        <v>1</v>
      </c>
      <c r="AJ2" s="34">
        <v>1</v>
      </c>
      <c r="AK2" s="89">
        <v>0.9</v>
      </c>
      <c r="AL2" s="90">
        <v>1</v>
      </c>
      <c r="AM2" s="90">
        <v>1</v>
      </c>
      <c r="AN2" s="113">
        <v>1</v>
      </c>
      <c r="AO2" s="113">
        <v>1</v>
      </c>
      <c r="AP2" s="113">
        <v>1</v>
      </c>
      <c r="AQ2" s="113">
        <v>1</v>
      </c>
      <c r="AR2" s="109">
        <v>1</v>
      </c>
      <c r="AS2" s="117"/>
      <c r="AT2" s="81"/>
      <c r="AU2" s="77">
        <f t="shared" ref="AU2:AU17" si="2">AVERAGE(F2:AT2)</f>
        <v>0.94702702702702679</v>
      </c>
      <c r="AV2" s="71"/>
    </row>
    <row r="3" spans="1:48" s="3" customFormat="1" ht="15.75" customHeight="1">
      <c r="A3" s="29" t="s">
        <v>18</v>
      </c>
      <c r="B3" s="60" t="s">
        <v>19</v>
      </c>
      <c r="C3" s="64">
        <f t="shared" si="0"/>
        <v>0.89500000000000013</v>
      </c>
      <c r="D3" s="64">
        <f t="shared" si="1"/>
        <v>0.87600000000000011</v>
      </c>
      <c r="E3" s="55"/>
      <c r="F3" s="7">
        <v>0.95</v>
      </c>
      <c r="G3" s="4">
        <v>0.7</v>
      </c>
      <c r="H3" s="4">
        <v>0.9</v>
      </c>
      <c r="I3" s="4">
        <v>0.9</v>
      </c>
      <c r="J3" s="35">
        <v>0.9</v>
      </c>
      <c r="K3" s="36">
        <v>0.9</v>
      </c>
      <c r="L3" s="4">
        <v>1</v>
      </c>
      <c r="M3" s="4">
        <v>0.8</v>
      </c>
      <c r="N3" s="4">
        <v>1</v>
      </c>
      <c r="O3" s="37">
        <v>0.9</v>
      </c>
      <c r="P3" s="52">
        <v>0.85</v>
      </c>
      <c r="Q3" s="36">
        <v>0.9</v>
      </c>
      <c r="R3" s="4">
        <v>0.9</v>
      </c>
      <c r="S3" s="4">
        <v>0.9</v>
      </c>
      <c r="T3" s="4">
        <v>0.8</v>
      </c>
      <c r="U3" s="45"/>
      <c r="V3" s="36">
        <v>0.9</v>
      </c>
      <c r="W3" s="4">
        <v>0.7</v>
      </c>
      <c r="X3" s="4">
        <v>0.8</v>
      </c>
      <c r="Y3" s="4">
        <v>0.8</v>
      </c>
      <c r="Z3" s="37">
        <v>0.9</v>
      </c>
      <c r="AA3" s="36">
        <v>1</v>
      </c>
      <c r="AB3" s="4">
        <v>1</v>
      </c>
      <c r="AC3" s="4">
        <v>1</v>
      </c>
      <c r="AD3" s="4">
        <v>0.6</v>
      </c>
      <c r="AE3" s="37">
        <v>0.9</v>
      </c>
      <c r="AF3" s="91">
        <v>0.9</v>
      </c>
      <c r="AG3" s="36">
        <v>1</v>
      </c>
      <c r="AH3" s="37">
        <v>1</v>
      </c>
      <c r="AI3" s="37">
        <v>0.8</v>
      </c>
      <c r="AJ3" s="37">
        <v>0.8</v>
      </c>
      <c r="AK3" s="92">
        <v>0.9</v>
      </c>
      <c r="AL3" s="93">
        <v>1</v>
      </c>
      <c r="AM3" s="93">
        <v>1</v>
      </c>
      <c r="AN3" s="114">
        <v>0.7</v>
      </c>
      <c r="AO3" s="114">
        <v>1</v>
      </c>
      <c r="AP3" s="115"/>
      <c r="AQ3" s="114">
        <v>1</v>
      </c>
      <c r="AR3" s="110">
        <v>0.9</v>
      </c>
      <c r="AS3" s="118"/>
      <c r="AT3" s="82"/>
      <c r="AU3" s="78">
        <f t="shared" si="2"/>
        <v>0.8891891891891891</v>
      </c>
      <c r="AV3" s="71"/>
    </row>
    <row r="4" spans="1:48" s="3" customFormat="1" ht="15.75" customHeight="1">
      <c r="A4" s="29" t="s">
        <v>29</v>
      </c>
      <c r="B4" s="60" t="s">
        <v>30</v>
      </c>
      <c r="C4" s="64">
        <f t="shared" si="0"/>
        <v>0.84285714285714286</v>
      </c>
      <c r="D4" s="64">
        <f t="shared" si="1"/>
        <v>0.77368421052631575</v>
      </c>
      <c r="E4" s="55"/>
      <c r="F4" s="7">
        <v>0.8</v>
      </c>
      <c r="G4" s="4">
        <v>1</v>
      </c>
      <c r="H4" s="4">
        <v>0.9</v>
      </c>
      <c r="I4" s="4">
        <v>1</v>
      </c>
      <c r="J4" s="35">
        <v>0.7</v>
      </c>
      <c r="K4" s="39"/>
      <c r="L4" s="5"/>
      <c r="M4" s="5"/>
      <c r="N4" s="4">
        <v>0.9</v>
      </c>
      <c r="O4" s="37">
        <v>0.6</v>
      </c>
      <c r="P4" s="52">
        <v>0.8</v>
      </c>
      <c r="Q4" s="36">
        <v>0.8</v>
      </c>
      <c r="R4" s="4">
        <v>0.5</v>
      </c>
      <c r="S4" s="4">
        <v>0.6</v>
      </c>
      <c r="T4" s="4">
        <v>0.7</v>
      </c>
      <c r="U4" s="45"/>
      <c r="V4" s="36">
        <v>0.9</v>
      </c>
      <c r="W4" s="4">
        <v>0.8</v>
      </c>
      <c r="X4" s="4">
        <v>0.8</v>
      </c>
      <c r="Y4" s="4">
        <v>0.7</v>
      </c>
      <c r="Z4" s="37">
        <v>0.5</v>
      </c>
      <c r="AA4" s="39"/>
      <c r="AB4" s="4">
        <v>0.7</v>
      </c>
      <c r="AC4" s="5"/>
      <c r="AD4" s="4">
        <v>1</v>
      </c>
      <c r="AE4" s="48"/>
      <c r="AF4" s="91">
        <v>0.95</v>
      </c>
      <c r="AG4" s="39"/>
      <c r="AH4" s="37">
        <v>0.8</v>
      </c>
      <c r="AI4" s="37">
        <v>0.8</v>
      </c>
      <c r="AJ4" s="37">
        <v>0.9</v>
      </c>
      <c r="AK4" s="92">
        <v>0.8</v>
      </c>
      <c r="AL4" s="93">
        <v>0.95</v>
      </c>
      <c r="AM4" s="93">
        <v>0.9</v>
      </c>
      <c r="AN4" s="114">
        <v>0.8</v>
      </c>
      <c r="AO4" s="115"/>
      <c r="AP4" s="114">
        <v>0.8</v>
      </c>
      <c r="AQ4" s="115"/>
      <c r="AR4" s="110">
        <v>0.8</v>
      </c>
      <c r="AS4" s="118"/>
      <c r="AT4" s="82"/>
      <c r="AU4" s="78">
        <f t="shared" si="2"/>
        <v>0.79999999999999993</v>
      </c>
      <c r="AV4" s="71"/>
    </row>
    <row r="5" spans="1:48" s="3" customFormat="1" ht="15.75" customHeight="1">
      <c r="A5" s="29" t="s">
        <v>10</v>
      </c>
      <c r="B5" s="60" t="s">
        <v>11</v>
      </c>
      <c r="C5" s="64">
        <f t="shared" si="0"/>
        <v>0.74800000000000011</v>
      </c>
      <c r="D5" s="64">
        <f t="shared" si="1"/>
        <v>0.72920000000000018</v>
      </c>
      <c r="E5" s="55"/>
      <c r="F5" s="7">
        <v>0.88</v>
      </c>
      <c r="G5" s="4">
        <v>0.7</v>
      </c>
      <c r="H5" s="4">
        <v>0.5</v>
      </c>
      <c r="I5" s="4">
        <v>0.7</v>
      </c>
      <c r="J5" s="35">
        <v>0.9</v>
      </c>
      <c r="K5" s="36">
        <v>0.6</v>
      </c>
      <c r="L5" s="4">
        <v>1</v>
      </c>
      <c r="M5" s="4">
        <v>0.9</v>
      </c>
      <c r="N5" s="4">
        <v>0.9</v>
      </c>
      <c r="O5" s="37">
        <v>0.4</v>
      </c>
      <c r="P5" s="52">
        <v>0.85</v>
      </c>
      <c r="Q5" s="36">
        <v>0.8</v>
      </c>
      <c r="R5" s="4">
        <v>0.8</v>
      </c>
      <c r="S5" s="5"/>
      <c r="T5" s="4">
        <v>0.6</v>
      </c>
      <c r="U5" s="37">
        <v>0.5</v>
      </c>
      <c r="V5" s="36">
        <v>0.9</v>
      </c>
      <c r="W5" s="4">
        <v>0.6</v>
      </c>
      <c r="X5" s="4">
        <v>0.8</v>
      </c>
      <c r="Y5" s="4">
        <v>0.8</v>
      </c>
      <c r="Z5" s="37">
        <v>0.7</v>
      </c>
      <c r="AA5" s="36">
        <v>0.7</v>
      </c>
      <c r="AB5" s="4">
        <v>0.7</v>
      </c>
      <c r="AC5" s="4">
        <v>0.6</v>
      </c>
      <c r="AD5" s="4">
        <v>0.4</v>
      </c>
      <c r="AE5" s="37">
        <v>1</v>
      </c>
      <c r="AF5" s="91">
        <v>0.95</v>
      </c>
      <c r="AG5" s="36">
        <v>0.6</v>
      </c>
      <c r="AH5" s="37">
        <v>1</v>
      </c>
      <c r="AI5" s="37">
        <v>0.7</v>
      </c>
      <c r="AJ5" s="37">
        <v>1</v>
      </c>
      <c r="AK5" s="92">
        <v>1</v>
      </c>
      <c r="AL5" s="93">
        <v>0.85</v>
      </c>
      <c r="AM5" s="96"/>
      <c r="AN5" s="114">
        <v>1</v>
      </c>
      <c r="AO5" s="114">
        <v>1</v>
      </c>
      <c r="AP5" s="114">
        <v>1</v>
      </c>
      <c r="AQ5" s="114">
        <v>1</v>
      </c>
      <c r="AR5" s="110">
        <v>1</v>
      </c>
      <c r="AS5" s="118"/>
      <c r="AT5" s="82"/>
      <c r="AU5" s="78">
        <f t="shared" si="2"/>
        <v>0.79270270270270282</v>
      </c>
      <c r="AV5" s="71"/>
    </row>
    <row r="6" spans="1:48" s="3" customFormat="1" ht="15.75" customHeight="1">
      <c r="A6" s="29" t="s">
        <v>2</v>
      </c>
      <c r="B6" s="60" t="s">
        <v>3</v>
      </c>
      <c r="C6" s="64">
        <f t="shared" si="0"/>
        <v>0.78625</v>
      </c>
      <c r="D6" s="64">
        <f t="shared" si="1"/>
        <v>0.79714285714285726</v>
      </c>
      <c r="E6" s="55"/>
      <c r="F6" s="7">
        <v>0.89</v>
      </c>
      <c r="G6" s="4">
        <v>0.6</v>
      </c>
      <c r="H6" s="4">
        <v>0.8</v>
      </c>
      <c r="I6" s="4"/>
      <c r="J6" s="35">
        <v>0.8</v>
      </c>
      <c r="K6" s="36">
        <v>0.7</v>
      </c>
      <c r="L6" s="4">
        <v>0.7</v>
      </c>
      <c r="M6" s="5"/>
      <c r="N6" s="4">
        <v>1</v>
      </c>
      <c r="O6" s="37">
        <v>0.8</v>
      </c>
      <c r="P6" s="52">
        <v>0.85</v>
      </c>
      <c r="Q6" s="36">
        <v>0.8</v>
      </c>
      <c r="R6" s="4">
        <v>0.8</v>
      </c>
      <c r="S6" s="4">
        <v>0.5</v>
      </c>
      <c r="T6" s="5"/>
      <c r="U6" s="37">
        <v>0.9</v>
      </c>
      <c r="V6" s="36">
        <v>0.8</v>
      </c>
      <c r="W6" s="4">
        <v>0.9</v>
      </c>
      <c r="X6" s="4">
        <v>1</v>
      </c>
      <c r="Y6" s="4"/>
      <c r="Z6" s="37">
        <v>0.4</v>
      </c>
      <c r="AA6" s="39"/>
      <c r="AB6" s="4">
        <v>0.8</v>
      </c>
      <c r="AC6" s="4">
        <v>0.9</v>
      </c>
      <c r="AD6" s="4">
        <v>0.8</v>
      </c>
      <c r="AE6" s="37">
        <v>1</v>
      </c>
      <c r="AF6" s="91">
        <v>0.55000000000000004</v>
      </c>
      <c r="AG6" s="39"/>
      <c r="AH6" s="37">
        <v>0.9</v>
      </c>
      <c r="AI6" s="37">
        <v>0.7</v>
      </c>
      <c r="AJ6" s="37">
        <v>0.9</v>
      </c>
      <c r="AK6" s="92">
        <v>0.4</v>
      </c>
      <c r="AL6" s="93">
        <v>0.6</v>
      </c>
      <c r="AM6" s="96"/>
      <c r="AN6" s="114">
        <v>0.9</v>
      </c>
      <c r="AO6" s="114">
        <v>0.9</v>
      </c>
      <c r="AP6" s="114">
        <v>0.8</v>
      </c>
      <c r="AQ6" s="114">
        <v>0.9</v>
      </c>
      <c r="AR6" s="111"/>
      <c r="AS6" s="118"/>
      <c r="AT6" s="82"/>
      <c r="AU6" s="78">
        <f t="shared" si="2"/>
        <v>0.7835483870967741</v>
      </c>
      <c r="AV6" s="71"/>
    </row>
    <row r="7" spans="1:48" s="3" customFormat="1" ht="15.75" customHeight="1">
      <c r="A7" s="29" t="s">
        <v>6</v>
      </c>
      <c r="B7" s="60" t="s">
        <v>7</v>
      </c>
      <c r="C7" s="64">
        <f t="shared" si="0"/>
        <v>0.81699999999999995</v>
      </c>
      <c r="D7" s="64">
        <f t="shared" si="1"/>
        <v>0.76807692307692299</v>
      </c>
      <c r="E7" s="55"/>
      <c r="F7" s="7">
        <v>0.77</v>
      </c>
      <c r="G7" s="4">
        <v>0.8</v>
      </c>
      <c r="H7" s="4">
        <v>0.7</v>
      </c>
      <c r="I7" s="4">
        <v>0.8</v>
      </c>
      <c r="J7" s="35">
        <v>0.9</v>
      </c>
      <c r="K7" s="36">
        <v>0.6</v>
      </c>
      <c r="L7" s="4">
        <v>1</v>
      </c>
      <c r="M7" s="4">
        <v>1</v>
      </c>
      <c r="N7" s="4">
        <v>1</v>
      </c>
      <c r="O7" s="37">
        <v>0.6</v>
      </c>
      <c r="P7" s="52">
        <v>0.8</v>
      </c>
      <c r="Q7" s="36">
        <v>0.9</v>
      </c>
      <c r="R7" s="4">
        <v>0.8</v>
      </c>
      <c r="S7" s="4">
        <v>0.7</v>
      </c>
      <c r="T7" s="4">
        <v>0.7</v>
      </c>
      <c r="U7" s="37">
        <v>0.4</v>
      </c>
      <c r="V7" s="36">
        <v>0.9</v>
      </c>
      <c r="W7" s="4">
        <v>0.7</v>
      </c>
      <c r="X7" s="4">
        <v>1</v>
      </c>
      <c r="Y7" s="4">
        <v>0.7</v>
      </c>
      <c r="Z7" s="37">
        <v>0.8</v>
      </c>
      <c r="AA7" s="36">
        <v>0.5</v>
      </c>
      <c r="AB7" s="4">
        <v>0.8</v>
      </c>
      <c r="AC7" s="4">
        <v>0.8</v>
      </c>
      <c r="AD7" s="4">
        <v>0.4</v>
      </c>
      <c r="AE7" s="37">
        <v>0.9</v>
      </c>
      <c r="AF7" s="94"/>
      <c r="AG7" s="36">
        <v>0.9</v>
      </c>
      <c r="AH7" s="37">
        <v>0.9</v>
      </c>
      <c r="AI7" s="37">
        <v>0.9</v>
      </c>
      <c r="AJ7" s="37">
        <v>0.9</v>
      </c>
      <c r="AK7" s="92">
        <v>0.8</v>
      </c>
      <c r="AL7" s="93">
        <v>0.75</v>
      </c>
      <c r="AM7" s="93">
        <v>0.75</v>
      </c>
      <c r="AN7" s="114">
        <v>0.4</v>
      </c>
      <c r="AO7" s="114">
        <v>0.8</v>
      </c>
      <c r="AP7" s="114">
        <v>0.7</v>
      </c>
      <c r="AQ7" s="114">
        <v>1</v>
      </c>
      <c r="AR7" s="110">
        <v>0.7</v>
      </c>
      <c r="AS7" s="119"/>
      <c r="AT7" s="82"/>
      <c r="AU7" s="78">
        <f t="shared" si="2"/>
        <v>0.77552631578947351</v>
      </c>
      <c r="AV7" s="71"/>
    </row>
    <row r="8" spans="1:48" s="3" customFormat="1" ht="15.75" customHeight="1">
      <c r="A8" s="29" t="s">
        <v>27</v>
      </c>
      <c r="B8" s="60" t="s">
        <v>28</v>
      </c>
      <c r="C8" s="64">
        <f t="shared" si="0"/>
        <v>0.64444444444444438</v>
      </c>
      <c r="D8" s="64">
        <f t="shared" si="1"/>
        <v>0.72142857142857131</v>
      </c>
      <c r="E8" s="55"/>
      <c r="F8" s="8"/>
      <c r="G8" s="4">
        <v>0.6</v>
      </c>
      <c r="H8" s="4">
        <v>0.6</v>
      </c>
      <c r="I8" s="4">
        <v>0.8</v>
      </c>
      <c r="J8" s="35">
        <v>0.7</v>
      </c>
      <c r="K8" s="36">
        <v>0.5</v>
      </c>
      <c r="L8" s="4">
        <v>0.7</v>
      </c>
      <c r="M8" s="4">
        <v>0.6</v>
      </c>
      <c r="N8" s="4">
        <v>0.7</v>
      </c>
      <c r="O8" s="37">
        <v>0.6</v>
      </c>
      <c r="P8" s="52">
        <v>0.55000000000000004</v>
      </c>
      <c r="Q8" s="36">
        <v>0.8</v>
      </c>
      <c r="R8" s="4">
        <v>1</v>
      </c>
      <c r="S8" s="4">
        <v>0.7</v>
      </c>
      <c r="T8" s="4">
        <v>0.8</v>
      </c>
      <c r="U8" s="45"/>
      <c r="V8" s="36">
        <v>0.8</v>
      </c>
      <c r="W8" s="4">
        <v>0.7</v>
      </c>
      <c r="X8" s="4">
        <v>1</v>
      </c>
      <c r="Y8" s="4">
        <v>0.8</v>
      </c>
      <c r="Z8" s="37">
        <v>0.8</v>
      </c>
      <c r="AA8" s="36">
        <v>0.7</v>
      </c>
      <c r="AB8" s="5"/>
      <c r="AC8" s="5"/>
      <c r="AD8" s="4">
        <v>0.7</v>
      </c>
      <c r="AE8" s="48"/>
      <c r="AF8" s="94"/>
      <c r="AG8" s="39"/>
      <c r="AH8" s="37">
        <v>0.9</v>
      </c>
      <c r="AI8" s="37">
        <v>0.5</v>
      </c>
      <c r="AJ8" s="37">
        <v>0.6</v>
      </c>
      <c r="AK8" s="95"/>
      <c r="AL8" s="96"/>
      <c r="AM8" s="93">
        <v>0.65</v>
      </c>
      <c r="AN8" s="114">
        <v>0.7</v>
      </c>
      <c r="AO8" s="115"/>
      <c r="AP8" s="114">
        <v>0.8</v>
      </c>
      <c r="AQ8" s="114">
        <v>0.6</v>
      </c>
      <c r="AR8" s="110">
        <v>1</v>
      </c>
      <c r="AS8" s="119"/>
      <c r="AT8" s="82"/>
      <c r="AU8" s="78">
        <f t="shared" si="2"/>
        <v>0.72068965517241379</v>
      </c>
      <c r="AV8" s="71"/>
    </row>
    <row r="9" spans="1:48" s="3" customFormat="1" ht="15.75" customHeight="1">
      <c r="A9" s="29" t="s">
        <v>26</v>
      </c>
      <c r="B9" s="60" t="s">
        <v>7</v>
      </c>
      <c r="C9" s="64">
        <f t="shared" si="0"/>
        <v>0.67900000000000005</v>
      </c>
      <c r="D9" s="64">
        <f t="shared" si="1"/>
        <v>0.67666666666666664</v>
      </c>
      <c r="E9" s="55"/>
      <c r="F9" s="7">
        <v>0.79</v>
      </c>
      <c r="G9" s="4">
        <v>0.5</v>
      </c>
      <c r="H9" s="4">
        <v>0.5</v>
      </c>
      <c r="I9" s="4">
        <v>1</v>
      </c>
      <c r="J9" s="35">
        <v>0.9</v>
      </c>
      <c r="K9" s="36">
        <v>0.6</v>
      </c>
      <c r="L9" s="4">
        <v>0.9</v>
      </c>
      <c r="M9" s="4">
        <v>0.4</v>
      </c>
      <c r="N9" s="4">
        <v>0.7</v>
      </c>
      <c r="O9" s="37">
        <v>0.5</v>
      </c>
      <c r="P9" s="52">
        <v>0.75</v>
      </c>
      <c r="Q9" s="36">
        <v>1</v>
      </c>
      <c r="R9" s="5"/>
      <c r="S9" s="4">
        <v>0.8</v>
      </c>
      <c r="T9" s="4">
        <v>0.5</v>
      </c>
      <c r="U9" s="37">
        <v>0.6</v>
      </c>
      <c r="V9" s="36">
        <v>0.7</v>
      </c>
      <c r="W9" s="4">
        <v>0.6</v>
      </c>
      <c r="X9" s="4">
        <v>0.8</v>
      </c>
      <c r="Y9" s="4">
        <v>0.7</v>
      </c>
      <c r="Z9" s="37">
        <v>0.4</v>
      </c>
      <c r="AA9" s="36">
        <v>0.6</v>
      </c>
      <c r="AB9" s="4">
        <v>0.6</v>
      </c>
      <c r="AC9" s="5"/>
      <c r="AD9" s="4">
        <v>0.5</v>
      </c>
      <c r="AE9" s="37">
        <v>0.9</v>
      </c>
      <c r="AF9" s="91">
        <v>0.95</v>
      </c>
      <c r="AG9" s="36">
        <v>0.8</v>
      </c>
      <c r="AH9" s="37">
        <v>0.9</v>
      </c>
      <c r="AI9" s="37">
        <v>0.7</v>
      </c>
      <c r="AJ9" s="37">
        <v>0.9</v>
      </c>
      <c r="AK9" s="92">
        <v>0.8</v>
      </c>
      <c r="AL9" s="93">
        <v>0.75</v>
      </c>
      <c r="AM9" s="93">
        <v>0.8</v>
      </c>
      <c r="AN9" s="114">
        <v>0.4</v>
      </c>
      <c r="AO9" s="114">
        <v>0.7</v>
      </c>
      <c r="AP9" s="114">
        <v>0.6</v>
      </c>
      <c r="AQ9" s="115"/>
      <c r="AR9" s="111"/>
      <c r="AS9" s="118"/>
      <c r="AT9" s="82"/>
      <c r="AU9" s="78">
        <f t="shared" si="2"/>
        <v>0.70114285714285707</v>
      </c>
      <c r="AV9" s="71"/>
    </row>
    <row r="10" spans="1:48" s="3" customFormat="1" ht="15.75" customHeight="1">
      <c r="A10" s="29" t="s">
        <v>4</v>
      </c>
      <c r="B10" s="60" t="s">
        <v>5</v>
      </c>
      <c r="C10" s="64">
        <f t="shared" si="0"/>
        <v>0.53699999999999992</v>
      </c>
      <c r="D10" s="64">
        <f t="shared" si="1"/>
        <v>0.6565384615384614</v>
      </c>
      <c r="E10" s="55"/>
      <c r="F10" s="7">
        <v>0.67</v>
      </c>
      <c r="G10" s="4">
        <v>0.4</v>
      </c>
      <c r="H10" s="4">
        <v>0.3</v>
      </c>
      <c r="I10" s="4">
        <v>0.4</v>
      </c>
      <c r="J10" s="35">
        <v>0</v>
      </c>
      <c r="K10" s="36">
        <v>0.4</v>
      </c>
      <c r="L10" s="4">
        <v>0.8</v>
      </c>
      <c r="M10" s="4">
        <v>0.9</v>
      </c>
      <c r="N10" s="4">
        <v>0.9</v>
      </c>
      <c r="O10" s="37">
        <v>0.6</v>
      </c>
      <c r="P10" s="52">
        <v>0.6</v>
      </c>
      <c r="Q10" s="36">
        <v>0.6</v>
      </c>
      <c r="R10" s="4">
        <v>1</v>
      </c>
      <c r="S10" s="4">
        <v>0.6</v>
      </c>
      <c r="T10" s="4">
        <v>0.6</v>
      </c>
      <c r="U10" s="37">
        <v>0.7</v>
      </c>
      <c r="V10" s="36">
        <v>0.9</v>
      </c>
      <c r="W10" s="4">
        <v>0.8</v>
      </c>
      <c r="X10" s="4">
        <v>0.9</v>
      </c>
      <c r="Y10" s="4">
        <v>0.7</v>
      </c>
      <c r="Z10" s="37">
        <v>0.8</v>
      </c>
      <c r="AA10" s="36">
        <v>0.6</v>
      </c>
      <c r="AB10" s="4">
        <v>0.5</v>
      </c>
      <c r="AC10" s="4">
        <v>0.8</v>
      </c>
      <c r="AD10" s="4">
        <v>0.7</v>
      </c>
      <c r="AE10" s="37">
        <v>0.9</v>
      </c>
      <c r="AF10" s="91">
        <v>0.85</v>
      </c>
      <c r="AG10" s="36">
        <v>0.6</v>
      </c>
      <c r="AH10" s="37">
        <v>0.8</v>
      </c>
      <c r="AI10" s="37">
        <v>0.5</v>
      </c>
      <c r="AJ10" s="37">
        <v>0.9</v>
      </c>
      <c r="AK10" s="92">
        <v>0.8</v>
      </c>
      <c r="AL10" s="93">
        <v>0.65</v>
      </c>
      <c r="AM10" s="93">
        <v>0.8</v>
      </c>
      <c r="AN10" s="114">
        <v>0.5</v>
      </c>
      <c r="AO10" s="114">
        <v>1</v>
      </c>
      <c r="AP10" s="114">
        <v>0.8</v>
      </c>
      <c r="AQ10" s="114">
        <v>0.9</v>
      </c>
      <c r="AR10" s="111"/>
      <c r="AS10" s="118"/>
      <c r="AT10" s="82"/>
      <c r="AU10" s="78">
        <f t="shared" si="2"/>
        <v>0.68868421052631579</v>
      </c>
      <c r="AV10" s="71"/>
    </row>
    <row r="11" spans="1:48" s="3" customFormat="1" ht="15.75" customHeight="1">
      <c r="A11" s="29" t="s">
        <v>24</v>
      </c>
      <c r="B11" s="60" t="s">
        <v>25</v>
      </c>
      <c r="C11" s="64">
        <f t="shared" si="0"/>
        <v>0.6</v>
      </c>
      <c r="D11" s="64">
        <f t="shared" si="1"/>
        <v>0.61428571428571432</v>
      </c>
      <c r="E11" s="55"/>
      <c r="F11" s="7">
        <v>0.4</v>
      </c>
      <c r="G11" s="4">
        <v>0.7</v>
      </c>
      <c r="H11" s="4">
        <v>0.9</v>
      </c>
      <c r="I11" s="4">
        <v>0.9</v>
      </c>
      <c r="J11" s="35">
        <v>1</v>
      </c>
      <c r="K11" s="36">
        <v>0.3</v>
      </c>
      <c r="L11" s="4">
        <v>0</v>
      </c>
      <c r="M11" s="4">
        <v>0.7</v>
      </c>
      <c r="N11" s="4">
        <v>0.6</v>
      </c>
      <c r="O11" s="37">
        <v>0.5</v>
      </c>
      <c r="P11" s="52">
        <v>0.8</v>
      </c>
      <c r="Q11" s="36">
        <v>0.7</v>
      </c>
      <c r="R11" s="4">
        <v>0.8</v>
      </c>
      <c r="S11" s="4">
        <v>0.6</v>
      </c>
      <c r="T11" s="4">
        <v>0.4</v>
      </c>
      <c r="U11" s="45"/>
      <c r="V11" s="36">
        <v>0.2</v>
      </c>
      <c r="W11" s="4">
        <v>0.9</v>
      </c>
      <c r="X11" s="4">
        <v>0.9</v>
      </c>
      <c r="Y11" s="4">
        <v>1</v>
      </c>
      <c r="Z11" s="37">
        <v>0.5</v>
      </c>
      <c r="AA11" s="39"/>
      <c r="AB11" s="5"/>
      <c r="AC11" s="5"/>
      <c r="AD11" s="4">
        <v>0.1</v>
      </c>
      <c r="AE11" s="48"/>
      <c r="AF11" s="94"/>
      <c r="AG11" s="36">
        <v>0.6</v>
      </c>
      <c r="AH11" s="37">
        <v>0.8</v>
      </c>
      <c r="AI11" s="37">
        <v>0.9</v>
      </c>
      <c r="AJ11" s="37">
        <v>0.9</v>
      </c>
      <c r="AK11" s="92">
        <v>1</v>
      </c>
      <c r="AL11" s="93">
        <v>0.55000000000000004</v>
      </c>
      <c r="AM11" s="93">
        <v>0.85</v>
      </c>
      <c r="AN11" s="114">
        <v>0.5</v>
      </c>
      <c r="AO11" s="114">
        <v>0.5</v>
      </c>
      <c r="AP11" s="114">
        <v>0.6</v>
      </c>
      <c r="AQ11" s="115"/>
      <c r="AR11" s="110">
        <v>0.6</v>
      </c>
      <c r="AS11" s="119"/>
      <c r="AT11" s="83"/>
      <c r="AU11" s="78">
        <f t="shared" si="2"/>
        <v>0.6468750000000002</v>
      </c>
      <c r="AV11" s="71"/>
    </row>
    <row r="12" spans="1:48" s="3" customFormat="1" ht="15.75" customHeight="1">
      <c r="A12" s="29" t="s">
        <v>20</v>
      </c>
      <c r="B12" s="60" t="s">
        <v>21</v>
      </c>
      <c r="C12" s="64">
        <f t="shared" si="0"/>
        <v>0.6180000000000001</v>
      </c>
      <c r="D12" s="64">
        <f t="shared" si="1"/>
        <v>0.59153846153846168</v>
      </c>
      <c r="E12" s="55"/>
      <c r="F12" s="7">
        <v>0.88</v>
      </c>
      <c r="G12" s="4">
        <v>0.8</v>
      </c>
      <c r="H12" s="4">
        <v>0.3</v>
      </c>
      <c r="I12" s="4">
        <v>0.4</v>
      </c>
      <c r="J12" s="35">
        <v>0.8</v>
      </c>
      <c r="K12" s="36">
        <v>0.4</v>
      </c>
      <c r="L12" s="4">
        <v>0.8</v>
      </c>
      <c r="M12" s="4">
        <v>0.9</v>
      </c>
      <c r="N12" s="4">
        <v>0.9</v>
      </c>
      <c r="O12" s="37">
        <v>0</v>
      </c>
      <c r="P12" s="52">
        <v>0.5</v>
      </c>
      <c r="Q12" s="36">
        <v>0.8</v>
      </c>
      <c r="R12" s="4">
        <v>0.5</v>
      </c>
      <c r="S12" s="4">
        <v>1</v>
      </c>
      <c r="T12" s="4">
        <v>0.4</v>
      </c>
      <c r="U12" s="37">
        <v>0.4</v>
      </c>
      <c r="V12" s="36">
        <v>0.4</v>
      </c>
      <c r="W12" s="4">
        <v>0.3</v>
      </c>
      <c r="X12" s="4">
        <v>0.8</v>
      </c>
      <c r="Y12" s="4">
        <v>0.2</v>
      </c>
      <c r="Z12" s="37">
        <v>0.7</v>
      </c>
      <c r="AA12" s="36">
        <v>0.9</v>
      </c>
      <c r="AB12" s="4">
        <v>0.8</v>
      </c>
      <c r="AC12" s="4">
        <v>0.7</v>
      </c>
      <c r="AD12" s="4">
        <v>0.4</v>
      </c>
      <c r="AE12" s="37">
        <v>0.4</v>
      </c>
      <c r="AF12" s="91">
        <v>0.6</v>
      </c>
      <c r="AG12" s="36">
        <v>0.6</v>
      </c>
      <c r="AH12" s="37">
        <v>0.3</v>
      </c>
      <c r="AI12" s="37">
        <v>0.1</v>
      </c>
      <c r="AJ12" s="37">
        <v>0.8</v>
      </c>
      <c r="AK12" s="92">
        <v>0.9</v>
      </c>
      <c r="AL12" s="93">
        <v>0.8</v>
      </c>
      <c r="AM12" s="93">
        <v>0.85</v>
      </c>
      <c r="AN12" s="114">
        <v>0.9</v>
      </c>
      <c r="AO12" s="114">
        <v>0.8</v>
      </c>
      <c r="AP12" s="114">
        <v>0.9</v>
      </c>
      <c r="AQ12" s="114">
        <v>0.8</v>
      </c>
      <c r="AR12" s="110">
        <v>1</v>
      </c>
      <c r="AS12" s="118"/>
      <c r="AT12" s="82"/>
      <c r="AU12" s="78">
        <f t="shared" si="2"/>
        <v>0.63410256410256416</v>
      </c>
      <c r="AV12" s="71"/>
    </row>
    <row r="13" spans="1:48" s="3" customFormat="1" ht="15.75" customHeight="1">
      <c r="A13" s="29" t="s">
        <v>12</v>
      </c>
      <c r="B13" s="60" t="s">
        <v>13</v>
      </c>
      <c r="C13" s="64">
        <f t="shared" si="0"/>
        <v>0.61</v>
      </c>
      <c r="D13" s="64">
        <f t="shared" si="1"/>
        <v>0.5279999999999998</v>
      </c>
      <c r="E13" s="55"/>
      <c r="F13" s="7">
        <v>0.6</v>
      </c>
      <c r="G13" s="4">
        <v>0.6</v>
      </c>
      <c r="H13" s="4">
        <v>0.3</v>
      </c>
      <c r="I13" s="4">
        <v>0.2</v>
      </c>
      <c r="J13" s="35">
        <v>0.7</v>
      </c>
      <c r="K13" s="36">
        <v>0.5</v>
      </c>
      <c r="L13" s="4">
        <v>0.7</v>
      </c>
      <c r="M13" s="4">
        <v>0.6</v>
      </c>
      <c r="N13" s="4">
        <v>1</v>
      </c>
      <c r="O13" s="37">
        <v>0.9</v>
      </c>
      <c r="P13" s="52">
        <v>0.3</v>
      </c>
      <c r="Q13" s="36">
        <v>0.6</v>
      </c>
      <c r="R13" s="4">
        <v>0.8</v>
      </c>
      <c r="S13" s="4">
        <v>1</v>
      </c>
      <c r="T13" s="4">
        <v>0.2</v>
      </c>
      <c r="U13" s="45"/>
      <c r="V13" s="36">
        <v>0.2</v>
      </c>
      <c r="W13" s="4">
        <v>0.1</v>
      </c>
      <c r="X13" s="4">
        <v>0.1</v>
      </c>
      <c r="Y13" s="4">
        <v>0.2</v>
      </c>
      <c r="Z13" s="37">
        <v>0.7</v>
      </c>
      <c r="AA13" s="36">
        <v>0.6</v>
      </c>
      <c r="AB13" s="4">
        <v>0.3</v>
      </c>
      <c r="AC13" s="4">
        <v>0.6</v>
      </c>
      <c r="AD13" s="4">
        <v>0.7</v>
      </c>
      <c r="AE13" s="37">
        <v>0.7</v>
      </c>
      <c r="AF13" s="91">
        <v>0.6</v>
      </c>
      <c r="AG13" s="36">
        <v>0.4</v>
      </c>
      <c r="AH13" s="37">
        <v>0.8</v>
      </c>
      <c r="AI13" s="37">
        <v>0.7</v>
      </c>
      <c r="AJ13" s="37">
        <v>0.7</v>
      </c>
      <c r="AK13" s="92">
        <v>0.6</v>
      </c>
      <c r="AL13" s="93">
        <v>0.8</v>
      </c>
      <c r="AM13" s="93">
        <v>0.2</v>
      </c>
      <c r="AN13" s="114">
        <v>0.9</v>
      </c>
      <c r="AO13" s="114">
        <v>0.5</v>
      </c>
      <c r="AP13" s="114">
        <v>0.5</v>
      </c>
      <c r="AQ13" s="114">
        <v>0.6</v>
      </c>
      <c r="AR13" s="110">
        <v>0.9</v>
      </c>
      <c r="AS13" s="118"/>
      <c r="AT13" s="82"/>
      <c r="AU13" s="78">
        <f t="shared" si="2"/>
        <v>0.56315789473684197</v>
      </c>
      <c r="AV13" s="71"/>
    </row>
    <row r="14" spans="1:48" s="3" customFormat="1" ht="15.75" customHeight="1">
      <c r="A14" s="29" t="s">
        <v>22</v>
      </c>
      <c r="B14" s="60" t="s">
        <v>23</v>
      </c>
      <c r="C14" s="64">
        <f t="shared" si="0"/>
        <v>0.496</v>
      </c>
      <c r="D14" s="64">
        <f t="shared" si="1"/>
        <v>0.47538461538461529</v>
      </c>
      <c r="E14" s="55"/>
      <c r="F14" s="7">
        <v>0.76</v>
      </c>
      <c r="G14" s="4">
        <v>0.5</v>
      </c>
      <c r="H14" s="4">
        <v>0.3</v>
      </c>
      <c r="I14" s="4">
        <v>0.4</v>
      </c>
      <c r="J14" s="35">
        <v>0.8</v>
      </c>
      <c r="K14" s="36">
        <v>0.3</v>
      </c>
      <c r="L14" s="4">
        <v>0.6</v>
      </c>
      <c r="M14" s="4">
        <v>0.3</v>
      </c>
      <c r="N14" s="4">
        <v>0.8</v>
      </c>
      <c r="O14" s="37">
        <v>0.2</v>
      </c>
      <c r="P14" s="52">
        <v>0.5</v>
      </c>
      <c r="Q14" s="36">
        <v>0.7</v>
      </c>
      <c r="R14" s="4">
        <v>0.4</v>
      </c>
      <c r="S14" s="4">
        <v>0.6</v>
      </c>
      <c r="T14" s="4">
        <v>0.3</v>
      </c>
      <c r="U14" s="37">
        <v>0.5</v>
      </c>
      <c r="V14" s="36">
        <v>0.4</v>
      </c>
      <c r="W14" s="4">
        <v>0.5</v>
      </c>
      <c r="X14" s="4">
        <v>0.6</v>
      </c>
      <c r="Y14" s="4">
        <v>0.7</v>
      </c>
      <c r="Z14" s="37">
        <v>0.2</v>
      </c>
      <c r="AA14" s="36">
        <v>0.2</v>
      </c>
      <c r="AB14" s="4">
        <v>0.3</v>
      </c>
      <c r="AC14" s="4">
        <v>0.6</v>
      </c>
      <c r="AD14" s="4">
        <v>0.4</v>
      </c>
      <c r="AE14" s="37">
        <v>0.5</v>
      </c>
      <c r="AF14" s="91">
        <v>0.5</v>
      </c>
      <c r="AG14" s="36">
        <v>0.2</v>
      </c>
      <c r="AH14" s="37">
        <v>0.5</v>
      </c>
      <c r="AI14" s="37">
        <v>0.6</v>
      </c>
      <c r="AJ14" s="37">
        <v>0.2</v>
      </c>
      <c r="AK14" s="92">
        <v>0.4</v>
      </c>
      <c r="AL14" s="93">
        <v>0.65</v>
      </c>
      <c r="AM14" s="93">
        <v>0.45</v>
      </c>
      <c r="AN14" s="114">
        <v>0.6</v>
      </c>
      <c r="AO14" s="114">
        <v>0.5</v>
      </c>
      <c r="AP14" s="114">
        <v>0.6</v>
      </c>
      <c r="AQ14" s="114">
        <v>0.7</v>
      </c>
      <c r="AR14" s="110">
        <v>0.7</v>
      </c>
      <c r="AS14" s="118"/>
      <c r="AT14" s="82"/>
      <c r="AU14" s="78">
        <f t="shared" si="2"/>
        <v>0.4861538461538461</v>
      </c>
      <c r="AV14" s="71"/>
    </row>
    <row r="15" spans="1:48" s="3" customFormat="1" ht="15.75" customHeight="1">
      <c r="A15" s="29" t="s">
        <v>8</v>
      </c>
      <c r="B15" s="60" t="s">
        <v>9</v>
      </c>
      <c r="C15" s="64">
        <f t="shared" si="0"/>
        <v>0.50700000000000001</v>
      </c>
      <c r="D15" s="64">
        <f t="shared" si="1"/>
        <v>0.42000000000000015</v>
      </c>
      <c r="E15" s="55"/>
      <c r="F15" s="7">
        <v>0.67</v>
      </c>
      <c r="G15" s="4">
        <v>0.5</v>
      </c>
      <c r="H15" s="4">
        <v>0.3</v>
      </c>
      <c r="I15" s="4">
        <v>0.5</v>
      </c>
      <c r="J15" s="35">
        <v>0.8</v>
      </c>
      <c r="K15" s="36">
        <v>0.3</v>
      </c>
      <c r="L15" s="4">
        <v>0.8</v>
      </c>
      <c r="M15" s="4">
        <v>0.6</v>
      </c>
      <c r="N15" s="4">
        <v>0.4</v>
      </c>
      <c r="O15" s="37">
        <v>0.2</v>
      </c>
      <c r="P15" s="52">
        <v>0.45</v>
      </c>
      <c r="Q15" s="36">
        <v>0.7</v>
      </c>
      <c r="R15" s="4">
        <v>0.5</v>
      </c>
      <c r="S15" s="4">
        <v>0.2</v>
      </c>
      <c r="T15" s="4">
        <v>0.4</v>
      </c>
      <c r="U15" s="37">
        <v>0.4</v>
      </c>
      <c r="V15" s="36">
        <v>0.5</v>
      </c>
      <c r="W15" s="4">
        <v>0.4</v>
      </c>
      <c r="X15" s="4">
        <v>0.7</v>
      </c>
      <c r="Y15" s="4">
        <v>0.3</v>
      </c>
      <c r="Z15" s="37">
        <v>0.1</v>
      </c>
      <c r="AA15" s="36">
        <v>0.1</v>
      </c>
      <c r="AB15" s="4">
        <v>0.4</v>
      </c>
      <c r="AC15" s="4">
        <v>0.3</v>
      </c>
      <c r="AD15" s="4">
        <v>0.1</v>
      </c>
      <c r="AE15" s="37">
        <v>0.3</v>
      </c>
      <c r="AF15" s="91">
        <v>0.6</v>
      </c>
      <c r="AG15" s="36">
        <v>0.1</v>
      </c>
      <c r="AH15" s="37">
        <v>0.6</v>
      </c>
      <c r="AI15" s="37">
        <v>0.7</v>
      </c>
      <c r="AJ15" s="37">
        <v>0.3</v>
      </c>
      <c r="AK15" s="92">
        <v>0.5</v>
      </c>
      <c r="AL15" s="93">
        <v>0.4</v>
      </c>
      <c r="AM15" s="93">
        <v>0.5</v>
      </c>
      <c r="AN15" s="114">
        <v>0.2</v>
      </c>
      <c r="AO15" s="114">
        <v>0.3</v>
      </c>
      <c r="AP15" s="114">
        <v>0.3</v>
      </c>
      <c r="AQ15" s="114">
        <v>0.5</v>
      </c>
      <c r="AR15" s="110">
        <v>0.6</v>
      </c>
      <c r="AS15" s="118"/>
      <c r="AT15" s="82"/>
      <c r="AU15" s="78">
        <f t="shared" si="2"/>
        <v>0.42358974358974366</v>
      </c>
      <c r="AV15" s="71"/>
    </row>
    <row r="16" spans="1:48" s="3" customFormat="1" ht="15.75" customHeight="1">
      <c r="A16" s="29" t="s">
        <v>14</v>
      </c>
      <c r="B16" s="60" t="s">
        <v>15</v>
      </c>
      <c r="C16" s="64">
        <f t="shared" si="0"/>
        <v>0.24000000000000005</v>
      </c>
      <c r="D16" s="64">
        <f t="shared" si="1"/>
        <v>0.31111111111111112</v>
      </c>
      <c r="E16" s="55"/>
      <c r="F16" s="8"/>
      <c r="G16" s="5"/>
      <c r="H16" s="5"/>
      <c r="I16" s="4">
        <v>0.4</v>
      </c>
      <c r="J16" s="38"/>
      <c r="K16" s="39"/>
      <c r="L16" s="4">
        <v>0.2</v>
      </c>
      <c r="M16" s="4">
        <v>0.1</v>
      </c>
      <c r="N16" s="4">
        <v>0.4</v>
      </c>
      <c r="O16" s="37">
        <v>0.1</v>
      </c>
      <c r="P16" s="53"/>
      <c r="Q16" s="39"/>
      <c r="R16" s="4">
        <v>0.5</v>
      </c>
      <c r="S16" s="4">
        <v>0.8</v>
      </c>
      <c r="T16" s="4">
        <v>0</v>
      </c>
      <c r="U16" s="37">
        <v>0.4</v>
      </c>
      <c r="V16" s="36">
        <v>0.3</v>
      </c>
      <c r="W16" s="4">
        <v>0.3</v>
      </c>
      <c r="X16" s="4">
        <v>0.2</v>
      </c>
      <c r="Y16" s="4">
        <v>0.2</v>
      </c>
      <c r="Z16" s="37"/>
      <c r="AA16" s="36">
        <v>0</v>
      </c>
      <c r="AB16" s="4">
        <v>0.4</v>
      </c>
      <c r="AC16" s="4">
        <v>0.8</v>
      </c>
      <c r="AD16" s="4">
        <v>0.2</v>
      </c>
      <c r="AE16" s="37">
        <v>0.3</v>
      </c>
      <c r="AF16" s="91"/>
      <c r="AG16" s="36">
        <v>0.2</v>
      </c>
      <c r="AH16" s="37">
        <v>0.4</v>
      </c>
      <c r="AI16" s="37">
        <v>0.3</v>
      </c>
      <c r="AJ16" s="37">
        <v>0.7</v>
      </c>
      <c r="AK16" s="92">
        <v>0.5</v>
      </c>
      <c r="AL16" s="93">
        <v>0.25</v>
      </c>
      <c r="AM16" s="93">
        <v>0.3</v>
      </c>
      <c r="AN16" s="114">
        <v>0.6</v>
      </c>
      <c r="AO16" s="115"/>
      <c r="AP16" s="115"/>
      <c r="AQ16" s="115"/>
      <c r="AR16" s="111"/>
      <c r="AS16" s="118"/>
      <c r="AT16" s="82"/>
      <c r="AU16" s="78">
        <f t="shared" si="2"/>
        <v>0.3403846153846154</v>
      </c>
      <c r="AV16" s="71"/>
    </row>
    <row r="17" spans="1:48" s="3" customFormat="1" ht="15.75" customHeight="1" thickBot="1">
      <c r="A17" s="30" t="s">
        <v>16</v>
      </c>
      <c r="B17" s="61" t="s">
        <v>17</v>
      </c>
      <c r="C17" s="65">
        <f t="shared" si="0"/>
        <v>0</v>
      </c>
      <c r="D17" s="65">
        <f t="shared" si="1"/>
        <v>0.22499999999999998</v>
      </c>
      <c r="E17" s="56"/>
      <c r="F17" s="97"/>
      <c r="G17" s="16"/>
      <c r="H17" s="16"/>
      <c r="I17" s="17"/>
      <c r="J17" s="99"/>
      <c r="K17" s="100"/>
      <c r="L17" s="101"/>
      <c r="M17" s="101"/>
      <c r="N17" s="101"/>
      <c r="O17" s="41">
        <v>0</v>
      </c>
      <c r="P17" s="102"/>
      <c r="Q17" s="100"/>
      <c r="R17" s="101"/>
      <c r="S17" s="40">
        <v>0.4</v>
      </c>
      <c r="T17" s="40">
        <v>0.3</v>
      </c>
      <c r="U17" s="41">
        <v>0.2</v>
      </c>
      <c r="V17" s="100"/>
      <c r="W17" s="101"/>
      <c r="X17" s="101"/>
      <c r="Y17" s="101"/>
      <c r="Z17" s="103"/>
      <c r="AA17" s="100"/>
      <c r="AB17" s="101"/>
      <c r="AC17" s="101"/>
      <c r="AD17" s="101"/>
      <c r="AE17" s="104"/>
      <c r="AF17" s="105"/>
      <c r="AG17" s="100"/>
      <c r="AH17" s="41">
        <v>0.1</v>
      </c>
      <c r="AI17" s="41">
        <v>0</v>
      </c>
      <c r="AJ17" s="41">
        <v>0</v>
      </c>
      <c r="AK17" s="106"/>
      <c r="AL17" s="107"/>
      <c r="AM17" s="107"/>
      <c r="AN17" s="116"/>
      <c r="AO17" s="116"/>
      <c r="AP17" s="116"/>
      <c r="AQ17" s="116"/>
      <c r="AR17" s="112"/>
      <c r="AS17" s="120"/>
      <c r="AT17" s="84"/>
      <c r="AU17" s="79">
        <f t="shared" si="2"/>
        <v>0.14285714285714285</v>
      </c>
      <c r="AV17" s="71"/>
    </row>
    <row r="18" spans="1:48" s="3" customFormat="1" ht="15.75" customHeight="1" thickBot="1">
      <c r="A18" s="162" t="s">
        <v>35</v>
      </c>
      <c r="B18" s="163"/>
      <c r="C18" s="66">
        <f t="shared" ref="C18" si="3">AVERAGE(F18:O18)</f>
        <v>0.65927243589743589</v>
      </c>
      <c r="D18" s="66">
        <f t="shared" ref="D18" si="4">AVERAGE(F18:AE18)</f>
        <v>0.65434631074054139</v>
      </c>
      <c r="E18" s="57"/>
      <c r="F18" s="18">
        <f t="shared" ref="F18:AR18" si="5">AVERAGE(F2:F17)</f>
        <v>0.73461538461538456</v>
      </c>
      <c r="G18" s="19">
        <f t="shared" si="5"/>
        <v>0.64615384615384608</v>
      </c>
      <c r="H18" s="19">
        <f t="shared" si="5"/>
        <v>0.56428571428571428</v>
      </c>
      <c r="I18" s="19">
        <f t="shared" si="5"/>
        <v>0.64615384615384619</v>
      </c>
      <c r="J18" s="20">
        <f t="shared" si="5"/>
        <v>0.75714285714285723</v>
      </c>
      <c r="K18" s="25">
        <f t="shared" si="5"/>
        <v>0.53846153846153844</v>
      </c>
      <c r="L18" s="26">
        <f t="shared" si="5"/>
        <v>0.72857142857142854</v>
      </c>
      <c r="M18" s="26">
        <f t="shared" si="5"/>
        <v>0.67692307692307696</v>
      </c>
      <c r="N18" s="26">
        <f t="shared" si="5"/>
        <v>0.80666666666666675</v>
      </c>
      <c r="O18" s="22">
        <f t="shared" si="5"/>
        <v>0.49374999999999997</v>
      </c>
      <c r="P18" s="50">
        <f t="shared" si="5"/>
        <v>0.67499999999999993</v>
      </c>
      <c r="Q18" s="68">
        <f t="shared" si="5"/>
        <v>0.7928571428571427</v>
      </c>
      <c r="R18" s="74">
        <f t="shared" si="5"/>
        <v>0.72857142857142854</v>
      </c>
      <c r="S18" s="68">
        <f t="shared" si="5"/>
        <v>0.69333333333333325</v>
      </c>
      <c r="T18" s="74">
        <f t="shared" si="5"/>
        <v>0.51333333333333331</v>
      </c>
      <c r="U18" s="68">
        <f t="shared" si="5"/>
        <v>0.54545454545454553</v>
      </c>
      <c r="V18" s="73">
        <f t="shared" si="5"/>
        <v>0.65333333333333343</v>
      </c>
      <c r="W18" s="68">
        <f t="shared" si="5"/>
        <v>0.62</v>
      </c>
      <c r="X18" s="19">
        <f t="shared" si="5"/>
        <v>0.7599999999999999</v>
      </c>
      <c r="Y18" s="68">
        <f t="shared" si="5"/>
        <v>0.62857142857142867</v>
      </c>
      <c r="Z18" s="72">
        <f t="shared" si="5"/>
        <v>0.59999999999999987</v>
      </c>
      <c r="AA18" s="68">
        <f t="shared" si="5"/>
        <v>0.57499999999999996</v>
      </c>
      <c r="AB18" s="19">
        <f t="shared" si="5"/>
        <v>0.63846153846153841</v>
      </c>
      <c r="AC18" s="68">
        <f t="shared" si="5"/>
        <v>0.73636363636363633</v>
      </c>
      <c r="AD18" s="19">
        <f t="shared" si="5"/>
        <v>0.52666666666666673</v>
      </c>
      <c r="AE18" s="68">
        <f t="shared" si="5"/>
        <v>0.7333333333333335</v>
      </c>
      <c r="AF18" s="67">
        <f t="shared" si="5"/>
        <v>0.76818181818181808</v>
      </c>
      <c r="AG18" s="70">
        <f t="shared" si="5"/>
        <v>0.58333333333333326</v>
      </c>
      <c r="AH18" s="70">
        <f t="shared" si="5"/>
        <v>0.73125000000000018</v>
      </c>
      <c r="AI18" s="70">
        <f t="shared" si="5"/>
        <v>0.61875000000000002</v>
      </c>
      <c r="AJ18" s="70">
        <f t="shared" si="5"/>
        <v>0.71875</v>
      </c>
      <c r="AK18" s="70">
        <f t="shared" si="5"/>
        <v>0.73571428571428565</v>
      </c>
      <c r="AL18" s="87">
        <f t="shared" si="5"/>
        <v>0.71428571428571441</v>
      </c>
      <c r="AM18" s="87">
        <f t="shared" si="5"/>
        <v>0.69615384615384612</v>
      </c>
      <c r="AN18" s="70">
        <f t="shared" si="5"/>
        <v>0.67333333333333334</v>
      </c>
      <c r="AO18" s="70">
        <f t="shared" si="5"/>
        <v>0.75</v>
      </c>
      <c r="AP18" s="70">
        <f t="shared" si="5"/>
        <v>0.72307692307692306</v>
      </c>
      <c r="AQ18" s="70">
        <f t="shared" si="5"/>
        <v>0.81818181818181823</v>
      </c>
      <c r="AR18" s="70">
        <f t="shared" si="5"/>
        <v>0.83636363636363631</v>
      </c>
      <c r="AS18" s="67"/>
      <c r="AT18" s="80"/>
      <c r="AU18" s="27">
        <f t="shared" ref="AU18" si="6">AVERAGE(F18:AT18)</f>
        <v>0.67641996891996869</v>
      </c>
      <c r="AV18" s="71"/>
    </row>
    <row r="19" spans="1:48">
      <c r="AU19" s="6"/>
    </row>
    <row r="20" spans="1:48">
      <c r="F20" s="6"/>
      <c r="G20" s="75"/>
      <c r="H20" s="75"/>
      <c r="I20" s="75"/>
      <c r="J20" s="75"/>
      <c r="K20" s="75"/>
      <c r="L20" s="75"/>
      <c r="X20" s="75"/>
      <c r="AU20" s="6"/>
    </row>
    <row r="22" spans="1:48">
      <c r="AU22" s="6"/>
    </row>
  </sheetData>
  <sortState ref="A2:AU17">
    <sortCondition descending="1" ref="AU2"/>
  </sortState>
  <mergeCells count="1">
    <mergeCell ref="A18:B18"/>
  </mergeCells>
  <pageMargins left="0.75" right="0.75" top="1" bottom="1" header="0.4921259845" footer="0.4921259845"/>
  <pageSetup paperSize="9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AD32"/>
  <sheetViews>
    <sheetView tabSelected="1" zoomScaleNormal="100" workbookViewId="0">
      <selection activeCell="C37" sqref="C37"/>
    </sheetView>
  </sheetViews>
  <sheetFormatPr defaultRowHeight="12.75"/>
  <cols>
    <col min="1" max="1" width="11" style="1" customWidth="1"/>
    <col min="2" max="3" width="9" style="1" customWidth="1"/>
    <col min="4" max="4" width="4.140625" style="1" customWidth="1"/>
    <col min="5" max="27" width="4.140625" customWidth="1"/>
    <col min="28" max="28" width="8.28515625" customWidth="1"/>
    <col min="29" max="29" width="5.7109375" customWidth="1"/>
  </cols>
  <sheetData>
    <row r="1" spans="1:30" s="2" customFormat="1" ht="30" customHeight="1" thickBot="1">
      <c r="A1" s="147" t="s">
        <v>87</v>
      </c>
      <c r="B1" s="147" t="s">
        <v>88</v>
      </c>
      <c r="C1" s="147" t="s">
        <v>81</v>
      </c>
      <c r="D1" s="148">
        <v>1</v>
      </c>
      <c r="E1" s="149">
        <v>2</v>
      </c>
      <c r="F1" s="149">
        <v>3</v>
      </c>
      <c r="G1" s="149">
        <v>4</v>
      </c>
      <c r="H1" s="149">
        <v>5</v>
      </c>
      <c r="I1" s="149">
        <v>6</v>
      </c>
      <c r="J1" s="149">
        <v>7</v>
      </c>
      <c r="K1" s="150">
        <v>8</v>
      </c>
      <c r="L1" s="148">
        <v>9</v>
      </c>
      <c r="M1" s="149">
        <v>10</v>
      </c>
      <c r="N1" s="149">
        <v>11</v>
      </c>
      <c r="O1" s="149">
        <v>12</v>
      </c>
      <c r="P1" s="149">
        <v>13</v>
      </c>
      <c r="Q1" s="149">
        <v>14</v>
      </c>
      <c r="R1" s="149">
        <v>15</v>
      </c>
      <c r="S1" s="150">
        <v>16</v>
      </c>
      <c r="T1" s="148">
        <v>17</v>
      </c>
      <c r="U1" s="149">
        <v>18</v>
      </c>
      <c r="V1" s="149">
        <v>19</v>
      </c>
      <c r="W1" s="149">
        <v>20</v>
      </c>
      <c r="X1" s="149">
        <v>21</v>
      </c>
      <c r="Y1" s="149">
        <v>22</v>
      </c>
      <c r="Z1" s="149">
        <v>23</v>
      </c>
      <c r="AA1" s="151">
        <v>24</v>
      </c>
      <c r="AB1" s="147" t="s">
        <v>89</v>
      </c>
    </row>
    <row r="2" spans="1:30" s="121" customFormat="1" ht="15" customHeight="1">
      <c r="A2" s="146">
        <v>1</v>
      </c>
      <c r="B2" s="141">
        <v>62223</v>
      </c>
      <c r="C2" s="141">
        <v>24</v>
      </c>
      <c r="D2" s="142">
        <v>3</v>
      </c>
      <c r="E2" s="143">
        <v>3</v>
      </c>
      <c r="F2" s="143">
        <v>3</v>
      </c>
      <c r="G2" s="143">
        <v>3</v>
      </c>
      <c r="H2" s="143">
        <v>3</v>
      </c>
      <c r="I2" s="143">
        <v>3</v>
      </c>
      <c r="J2" s="143">
        <v>3</v>
      </c>
      <c r="K2" s="144">
        <v>3</v>
      </c>
      <c r="L2" s="142">
        <v>4</v>
      </c>
      <c r="M2" s="143">
        <v>4</v>
      </c>
      <c r="N2" s="143">
        <v>4</v>
      </c>
      <c r="O2" s="143">
        <v>4</v>
      </c>
      <c r="P2" s="143">
        <v>4</v>
      </c>
      <c r="Q2" s="143">
        <v>4</v>
      </c>
      <c r="R2" s="143">
        <v>4</v>
      </c>
      <c r="S2" s="144">
        <v>4</v>
      </c>
      <c r="T2" s="142">
        <v>5</v>
      </c>
      <c r="U2" s="143">
        <v>5</v>
      </c>
      <c r="V2" s="143">
        <v>5</v>
      </c>
      <c r="W2" s="143">
        <v>5</v>
      </c>
      <c r="X2" s="143">
        <v>5</v>
      </c>
      <c r="Y2" s="143">
        <v>5</v>
      </c>
      <c r="Z2" s="143">
        <v>5</v>
      </c>
      <c r="AA2" s="145">
        <v>5</v>
      </c>
      <c r="AB2" s="146">
        <f t="shared" ref="AB2:AB28" si="0">SUM(C2:AA2)</f>
        <v>120</v>
      </c>
    </row>
    <row r="3" spans="1:30" s="121" customFormat="1" ht="15" customHeight="1">
      <c r="A3" s="139">
        <v>2</v>
      </c>
      <c r="B3" s="128">
        <v>62211</v>
      </c>
      <c r="C3" s="128">
        <v>24</v>
      </c>
      <c r="D3" s="126">
        <v>-1</v>
      </c>
      <c r="E3" s="122">
        <v>3</v>
      </c>
      <c r="F3" s="122">
        <v>3</v>
      </c>
      <c r="G3" s="122">
        <v>3</v>
      </c>
      <c r="H3" s="122">
        <v>3</v>
      </c>
      <c r="I3" s="122">
        <v>3</v>
      </c>
      <c r="J3" s="122">
        <v>3</v>
      </c>
      <c r="K3" s="127">
        <v>3</v>
      </c>
      <c r="L3" s="126">
        <v>4</v>
      </c>
      <c r="M3" s="122">
        <v>4</v>
      </c>
      <c r="N3" s="122">
        <v>4</v>
      </c>
      <c r="O3" s="122">
        <v>4</v>
      </c>
      <c r="P3" s="122">
        <v>4</v>
      </c>
      <c r="Q3" s="122">
        <v>4</v>
      </c>
      <c r="R3" s="122">
        <v>4</v>
      </c>
      <c r="S3" s="127">
        <v>4</v>
      </c>
      <c r="T3" s="126">
        <v>5</v>
      </c>
      <c r="U3" s="122">
        <v>-1</v>
      </c>
      <c r="V3" s="122">
        <v>5</v>
      </c>
      <c r="W3" s="122">
        <v>-1</v>
      </c>
      <c r="X3" s="122">
        <v>0</v>
      </c>
      <c r="Y3" s="122">
        <v>5</v>
      </c>
      <c r="Z3" s="122">
        <v>5</v>
      </c>
      <c r="AA3" s="138">
        <v>5</v>
      </c>
      <c r="AB3" s="139">
        <f t="shared" si="0"/>
        <v>99</v>
      </c>
    </row>
    <row r="4" spans="1:30" s="121" customFormat="1" ht="15" customHeight="1">
      <c r="A4" s="139">
        <v>3</v>
      </c>
      <c r="B4" s="128">
        <v>62216</v>
      </c>
      <c r="C4" s="128">
        <v>24</v>
      </c>
      <c r="D4" s="126">
        <v>3</v>
      </c>
      <c r="E4" s="122">
        <v>3</v>
      </c>
      <c r="F4" s="122">
        <v>3</v>
      </c>
      <c r="G4" s="122">
        <v>3</v>
      </c>
      <c r="H4" s="122">
        <v>3</v>
      </c>
      <c r="I4" s="122">
        <v>3</v>
      </c>
      <c r="J4" s="122">
        <v>3</v>
      </c>
      <c r="K4" s="127">
        <v>3</v>
      </c>
      <c r="L4" s="126">
        <v>4</v>
      </c>
      <c r="M4" s="122">
        <v>4</v>
      </c>
      <c r="N4" s="122">
        <v>4</v>
      </c>
      <c r="O4" s="122">
        <v>4</v>
      </c>
      <c r="P4" s="122">
        <v>-1</v>
      </c>
      <c r="Q4" s="122">
        <v>4</v>
      </c>
      <c r="R4" s="122">
        <v>4</v>
      </c>
      <c r="S4" s="127">
        <v>4</v>
      </c>
      <c r="T4" s="126">
        <v>5</v>
      </c>
      <c r="U4" s="122">
        <v>5</v>
      </c>
      <c r="V4" s="122">
        <v>5</v>
      </c>
      <c r="W4" s="122">
        <v>5</v>
      </c>
      <c r="X4" s="122">
        <v>-1</v>
      </c>
      <c r="Y4" s="122">
        <v>0</v>
      </c>
      <c r="Z4" s="122">
        <v>-1</v>
      </c>
      <c r="AA4" s="138">
        <v>5</v>
      </c>
      <c r="AB4" s="139">
        <f t="shared" si="0"/>
        <v>98</v>
      </c>
    </row>
    <row r="5" spans="1:30" s="121" customFormat="1" ht="15" customHeight="1">
      <c r="A5" s="139">
        <v>4</v>
      </c>
      <c r="B5" s="128">
        <v>62221</v>
      </c>
      <c r="C5" s="128">
        <v>24</v>
      </c>
      <c r="D5" s="126">
        <v>3</v>
      </c>
      <c r="E5" s="122">
        <v>3</v>
      </c>
      <c r="F5" s="122">
        <v>3</v>
      </c>
      <c r="G5" s="122">
        <v>3</v>
      </c>
      <c r="H5" s="122">
        <v>-1</v>
      </c>
      <c r="I5" s="122">
        <v>3</v>
      </c>
      <c r="J5" s="122">
        <v>-1</v>
      </c>
      <c r="K5" s="127">
        <v>3</v>
      </c>
      <c r="L5" s="126">
        <v>4</v>
      </c>
      <c r="M5" s="122">
        <v>4</v>
      </c>
      <c r="N5" s="122">
        <v>4</v>
      </c>
      <c r="O5" s="122">
        <v>4</v>
      </c>
      <c r="P5" s="122">
        <v>4</v>
      </c>
      <c r="Q5" s="122">
        <v>4</v>
      </c>
      <c r="R5" s="122">
        <v>0</v>
      </c>
      <c r="S5" s="127">
        <v>4</v>
      </c>
      <c r="T5" s="126">
        <v>5</v>
      </c>
      <c r="U5" s="122">
        <v>5</v>
      </c>
      <c r="V5" s="122">
        <v>0</v>
      </c>
      <c r="W5" s="122">
        <v>5</v>
      </c>
      <c r="X5" s="122">
        <v>5</v>
      </c>
      <c r="Y5" s="122">
        <v>5</v>
      </c>
      <c r="Z5" s="122">
        <v>5</v>
      </c>
      <c r="AA5" s="138">
        <v>-1</v>
      </c>
      <c r="AB5" s="139">
        <f t="shared" si="0"/>
        <v>97</v>
      </c>
    </row>
    <row r="6" spans="1:30" s="3" customFormat="1" ht="15" customHeight="1">
      <c r="A6" s="139">
        <v>5</v>
      </c>
      <c r="B6" s="128">
        <v>62205</v>
      </c>
      <c r="C6" s="128">
        <v>24</v>
      </c>
      <c r="D6" s="126">
        <v>3</v>
      </c>
      <c r="E6" s="122">
        <v>3</v>
      </c>
      <c r="F6" s="122">
        <v>3</v>
      </c>
      <c r="G6" s="122">
        <v>3</v>
      </c>
      <c r="H6" s="122">
        <v>3</v>
      </c>
      <c r="I6" s="122">
        <v>-1</v>
      </c>
      <c r="J6" s="122">
        <v>3</v>
      </c>
      <c r="K6" s="127">
        <v>3</v>
      </c>
      <c r="L6" s="126">
        <v>4</v>
      </c>
      <c r="M6" s="122">
        <v>0</v>
      </c>
      <c r="N6" s="122">
        <v>4</v>
      </c>
      <c r="O6" s="122">
        <v>4</v>
      </c>
      <c r="P6" s="122">
        <v>4</v>
      </c>
      <c r="Q6" s="122">
        <v>4</v>
      </c>
      <c r="R6" s="122">
        <v>4</v>
      </c>
      <c r="S6" s="127">
        <v>4</v>
      </c>
      <c r="T6" s="126">
        <v>5</v>
      </c>
      <c r="U6" s="122">
        <v>0</v>
      </c>
      <c r="V6" s="122">
        <v>5</v>
      </c>
      <c r="W6" s="122">
        <v>-1</v>
      </c>
      <c r="X6" s="122">
        <v>0</v>
      </c>
      <c r="Y6" s="122">
        <v>5</v>
      </c>
      <c r="Z6" s="122">
        <v>5</v>
      </c>
      <c r="AA6" s="138">
        <v>5</v>
      </c>
      <c r="AB6" s="139">
        <f t="shared" si="0"/>
        <v>96</v>
      </c>
    </row>
    <row r="7" spans="1:30" s="121" customFormat="1" ht="15" customHeight="1">
      <c r="A7" s="139">
        <v>6</v>
      </c>
      <c r="B7" s="128">
        <v>62206</v>
      </c>
      <c r="C7" s="128">
        <v>24</v>
      </c>
      <c r="D7" s="126">
        <v>-1</v>
      </c>
      <c r="E7" s="122">
        <v>3</v>
      </c>
      <c r="F7" s="122">
        <v>3</v>
      </c>
      <c r="G7" s="122">
        <v>3</v>
      </c>
      <c r="H7" s="122">
        <v>3</v>
      </c>
      <c r="I7" s="122">
        <v>3</v>
      </c>
      <c r="J7" s="122">
        <v>3</v>
      </c>
      <c r="K7" s="127">
        <v>3</v>
      </c>
      <c r="L7" s="126">
        <v>4</v>
      </c>
      <c r="M7" s="122">
        <v>4</v>
      </c>
      <c r="N7" s="122">
        <v>4</v>
      </c>
      <c r="O7" s="122">
        <v>4</v>
      </c>
      <c r="P7" s="122">
        <v>4</v>
      </c>
      <c r="Q7" s="122">
        <v>4</v>
      </c>
      <c r="R7" s="122">
        <v>-1</v>
      </c>
      <c r="S7" s="127">
        <v>4</v>
      </c>
      <c r="T7" s="126">
        <v>-1</v>
      </c>
      <c r="U7" s="122">
        <v>-1</v>
      </c>
      <c r="V7" s="122">
        <v>-1</v>
      </c>
      <c r="W7" s="122">
        <v>5</v>
      </c>
      <c r="X7" s="122">
        <v>5</v>
      </c>
      <c r="Y7" s="122">
        <v>-1</v>
      </c>
      <c r="Z7" s="122">
        <v>5</v>
      </c>
      <c r="AA7" s="138">
        <v>5</v>
      </c>
      <c r="AB7" s="139">
        <f t="shared" si="0"/>
        <v>87</v>
      </c>
    </row>
    <row r="8" spans="1:30" s="121" customFormat="1" ht="15" customHeight="1">
      <c r="A8" s="139">
        <v>7</v>
      </c>
      <c r="B8" s="128">
        <v>62226</v>
      </c>
      <c r="C8" s="128">
        <v>24</v>
      </c>
      <c r="D8" s="126">
        <v>3</v>
      </c>
      <c r="E8" s="122">
        <v>-1</v>
      </c>
      <c r="F8" s="122">
        <v>3</v>
      </c>
      <c r="G8" s="122">
        <v>3</v>
      </c>
      <c r="H8" s="122">
        <v>3</v>
      </c>
      <c r="I8" s="122">
        <v>3</v>
      </c>
      <c r="J8" s="122">
        <v>3</v>
      </c>
      <c r="K8" s="127">
        <v>3</v>
      </c>
      <c r="L8" s="126">
        <v>4</v>
      </c>
      <c r="M8" s="122">
        <v>4</v>
      </c>
      <c r="N8" s="122">
        <v>4</v>
      </c>
      <c r="O8" s="122">
        <v>-1</v>
      </c>
      <c r="P8" s="122">
        <v>4</v>
      </c>
      <c r="Q8" s="122">
        <v>0</v>
      </c>
      <c r="R8" s="122">
        <v>4</v>
      </c>
      <c r="S8" s="127">
        <v>4</v>
      </c>
      <c r="T8" s="126">
        <v>5</v>
      </c>
      <c r="U8" s="122">
        <v>5</v>
      </c>
      <c r="V8" s="122">
        <v>5</v>
      </c>
      <c r="W8" s="122">
        <v>0</v>
      </c>
      <c r="X8" s="122">
        <v>5</v>
      </c>
      <c r="Y8" s="122">
        <v>0</v>
      </c>
      <c r="Z8" s="122">
        <v>0</v>
      </c>
      <c r="AA8" s="138">
        <v>0</v>
      </c>
      <c r="AB8" s="139">
        <f t="shared" si="0"/>
        <v>87</v>
      </c>
    </row>
    <row r="9" spans="1:30" s="121" customFormat="1" ht="15" customHeight="1">
      <c r="A9" s="139">
        <v>8</v>
      </c>
      <c r="B9" s="128">
        <v>62218</v>
      </c>
      <c r="C9" s="128">
        <v>24</v>
      </c>
      <c r="D9" s="126">
        <v>3</v>
      </c>
      <c r="E9" s="122">
        <v>3</v>
      </c>
      <c r="F9" s="122">
        <v>3</v>
      </c>
      <c r="G9" s="122">
        <v>3</v>
      </c>
      <c r="H9" s="122">
        <v>3</v>
      </c>
      <c r="I9" s="122">
        <v>3</v>
      </c>
      <c r="J9" s="122">
        <v>3</v>
      </c>
      <c r="K9" s="127">
        <v>3</v>
      </c>
      <c r="L9" s="126">
        <v>0</v>
      </c>
      <c r="M9" s="122">
        <v>4</v>
      </c>
      <c r="N9" s="122">
        <v>-1</v>
      </c>
      <c r="O9" s="122">
        <v>4</v>
      </c>
      <c r="P9" s="122">
        <v>0</v>
      </c>
      <c r="Q9" s="122">
        <v>4</v>
      </c>
      <c r="R9" s="122">
        <v>4</v>
      </c>
      <c r="S9" s="127">
        <v>4</v>
      </c>
      <c r="T9" s="126">
        <v>5</v>
      </c>
      <c r="U9" s="122">
        <v>5</v>
      </c>
      <c r="V9" s="122">
        <v>5</v>
      </c>
      <c r="W9" s="122">
        <v>5</v>
      </c>
      <c r="X9" s="122">
        <v>-1</v>
      </c>
      <c r="Y9" s="122">
        <v>-1</v>
      </c>
      <c r="Z9" s="122">
        <v>-1</v>
      </c>
      <c r="AA9" s="138">
        <v>0</v>
      </c>
      <c r="AB9" s="139">
        <f t="shared" si="0"/>
        <v>84</v>
      </c>
    </row>
    <row r="10" spans="1:30" s="121" customFormat="1" ht="15" customHeight="1">
      <c r="A10" s="139">
        <v>9</v>
      </c>
      <c r="B10" s="128">
        <v>62208</v>
      </c>
      <c r="C10" s="128">
        <v>24</v>
      </c>
      <c r="D10" s="126">
        <v>-1</v>
      </c>
      <c r="E10" s="122">
        <v>3</v>
      </c>
      <c r="F10" s="122">
        <v>3</v>
      </c>
      <c r="G10" s="122">
        <v>3</v>
      </c>
      <c r="H10" s="122">
        <v>3</v>
      </c>
      <c r="I10" s="122">
        <v>-1</v>
      </c>
      <c r="J10" s="122">
        <v>3</v>
      </c>
      <c r="K10" s="127">
        <v>3</v>
      </c>
      <c r="L10" s="126">
        <v>4</v>
      </c>
      <c r="M10" s="122">
        <v>4</v>
      </c>
      <c r="N10" s="122">
        <v>4</v>
      </c>
      <c r="O10" s="122">
        <v>4</v>
      </c>
      <c r="P10" s="122">
        <v>4</v>
      </c>
      <c r="Q10" s="122">
        <v>4</v>
      </c>
      <c r="R10" s="122">
        <v>4</v>
      </c>
      <c r="S10" s="127">
        <v>4</v>
      </c>
      <c r="T10" s="126">
        <v>5</v>
      </c>
      <c r="U10" s="122">
        <v>-1</v>
      </c>
      <c r="V10" s="122">
        <v>-1</v>
      </c>
      <c r="W10" s="122">
        <v>5</v>
      </c>
      <c r="X10" s="122">
        <v>-1</v>
      </c>
      <c r="Y10" s="122">
        <v>-1</v>
      </c>
      <c r="Z10" s="122">
        <v>5</v>
      </c>
      <c r="AA10" s="138">
        <v>-1</v>
      </c>
      <c r="AB10" s="139">
        <f t="shared" si="0"/>
        <v>82</v>
      </c>
    </row>
    <row r="11" spans="1:30" s="121" customFormat="1" ht="15" customHeight="1">
      <c r="A11" s="139">
        <v>10</v>
      </c>
      <c r="B11" s="128">
        <v>62225</v>
      </c>
      <c r="C11" s="128">
        <v>24</v>
      </c>
      <c r="D11" s="126">
        <v>3</v>
      </c>
      <c r="E11" s="122">
        <v>3</v>
      </c>
      <c r="F11" s="122">
        <v>3</v>
      </c>
      <c r="G11" s="122">
        <v>3</v>
      </c>
      <c r="H11" s="122">
        <v>3</v>
      </c>
      <c r="I11" s="122">
        <v>3</v>
      </c>
      <c r="J11" s="122">
        <v>3</v>
      </c>
      <c r="K11" s="127">
        <v>3</v>
      </c>
      <c r="L11" s="126">
        <v>4</v>
      </c>
      <c r="M11" s="122">
        <v>4</v>
      </c>
      <c r="N11" s="122">
        <v>4</v>
      </c>
      <c r="O11" s="122">
        <v>4</v>
      </c>
      <c r="P11" s="122">
        <v>4</v>
      </c>
      <c r="Q11" s="122">
        <v>4</v>
      </c>
      <c r="R11" s="122">
        <v>4</v>
      </c>
      <c r="S11" s="127">
        <v>4</v>
      </c>
      <c r="T11" s="126">
        <v>-1</v>
      </c>
      <c r="U11" s="122">
        <v>-1</v>
      </c>
      <c r="V11" s="122">
        <v>-1</v>
      </c>
      <c r="W11" s="122">
        <v>5</v>
      </c>
      <c r="X11" s="122">
        <v>-1</v>
      </c>
      <c r="Y11" s="122">
        <v>-1</v>
      </c>
      <c r="Z11" s="122">
        <v>-1</v>
      </c>
      <c r="AA11" s="138">
        <v>0</v>
      </c>
      <c r="AB11" s="139">
        <f t="shared" si="0"/>
        <v>79</v>
      </c>
    </row>
    <row r="12" spans="1:30" s="121" customFormat="1" ht="15" customHeight="1">
      <c r="A12" s="139">
        <v>11</v>
      </c>
      <c r="B12" s="128">
        <v>62224</v>
      </c>
      <c r="C12" s="128">
        <v>24</v>
      </c>
      <c r="D12" s="126">
        <v>3</v>
      </c>
      <c r="E12" s="122">
        <v>-1</v>
      </c>
      <c r="F12" s="122">
        <v>3</v>
      </c>
      <c r="G12" s="122">
        <v>3</v>
      </c>
      <c r="H12" s="122">
        <v>3</v>
      </c>
      <c r="I12" s="122">
        <v>3</v>
      </c>
      <c r="J12" s="122">
        <v>3</v>
      </c>
      <c r="K12" s="127">
        <v>3</v>
      </c>
      <c r="L12" s="126">
        <v>4</v>
      </c>
      <c r="M12" s="122">
        <v>4</v>
      </c>
      <c r="N12" s="122">
        <v>4</v>
      </c>
      <c r="O12" s="122">
        <v>-1</v>
      </c>
      <c r="P12" s="122">
        <v>4</v>
      </c>
      <c r="Q12" s="122">
        <v>4</v>
      </c>
      <c r="R12" s="122">
        <v>4</v>
      </c>
      <c r="S12" s="127">
        <v>4</v>
      </c>
      <c r="T12" s="126">
        <v>5</v>
      </c>
      <c r="U12" s="122">
        <v>-1</v>
      </c>
      <c r="V12" s="122">
        <v>-1</v>
      </c>
      <c r="W12" s="122">
        <v>-1</v>
      </c>
      <c r="X12" s="122">
        <v>5</v>
      </c>
      <c r="Y12" s="122">
        <v>-1</v>
      </c>
      <c r="Z12" s="122">
        <v>-1</v>
      </c>
      <c r="AA12" s="138">
        <v>-1</v>
      </c>
      <c r="AB12" s="139">
        <f t="shared" si="0"/>
        <v>75</v>
      </c>
    </row>
    <row r="13" spans="1:30" s="121" customFormat="1" ht="15" customHeight="1">
      <c r="A13" s="139">
        <v>12</v>
      </c>
      <c r="B13" s="128">
        <v>62204</v>
      </c>
      <c r="C13" s="128">
        <v>24</v>
      </c>
      <c r="D13" s="126">
        <v>3</v>
      </c>
      <c r="E13" s="122">
        <v>3</v>
      </c>
      <c r="F13" s="122">
        <v>3</v>
      </c>
      <c r="G13" s="122">
        <v>3</v>
      </c>
      <c r="H13" s="122">
        <v>3</v>
      </c>
      <c r="I13" s="122">
        <v>-1</v>
      </c>
      <c r="J13" s="122">
        <v>3</v>
      </c>
      <c r="K13" s="127">
        <v>3</v>
      </c>
      <c r="L13" s="126">
        <v>0</v>
      </c>
      <c r="M13" s="122">
        <v>0</v>
      </c>
      <c r="N13" s="122">
        <v>4</v>
      </c>
      <c r="O13" s="122">
        <v>4</v>
      </c>
      <c r="P13" s="122">
        <v>4</v>
      </c>
      <c r="Q13" s="122">
        <v>-1</v>
      </c>
      <c r="R13" s="122">
        <v>0</v>
      </c>
      <c r="S13" s="127">
        <v>-1</v>
      </c>
      <c r="T13" s="126">
        <v>-1</v>
      </c>
      <c r="U13" s="122">
        <v>0</v>
      </c>
      <c r="V13" s="122">
        <v>5</v>
      </c>
      <c r="W13" s="122">
        <v>5</v>
      </c>
      <c r="X13" s="122">
        <v>0</v>
      </c>
      <c r="Y13" s="122">
        <v>0</v>
      </c>
      <c r="Z13" s="122">
        <v>5</v>
      </c>
      <c r="AA13" s="138">
        <v>5</v>
      </c>
      <c r="AB13" s="139">
        <f t="shared" si="0"/>
        <v>73</v>
      </c>
      <c r="AD13" s="124"/>
    </row>
    <row r="14" spans="1:30" s="121" customFormat="1" ht="15" customHeight="1">
      <c r="A14" s="139">
        <v>13</v>
      </c>
      <c r="B14" s="128">
        <v>62222</v>
      </c>
      <c r="C14" s="128">
        <v>24</v>
      </c>
      <c r="D14" s="126">
        <v>3</v>
      </c>
      <c r="E14" s="122">
        <v>3</v>
      </c>
      <c r="F14" s="122">
        <v>3</v>
      </c>
      <c r="G14" s="122">
        <v>3</v>
      </c>
      <c r="H14" s="122">
        <v>3</v>
      </c>
      <c r="I14" s="122">
        <v>3</v>
      </c>
      <c r="J14" s="122">
        <v>3</v>
      </c>
      <c r="K14" s="127">
        <v>3</v>
      </c>
      <c r="L14" s="126">
        <v>-1</v>
      </c>
      <c r="M14" s="122">
        <v>4</v>
      </c>
      <c r="N14" s="122">
        <v>4</v>
      </c>
      <c r="O14" s="122">
        <v>0</v>
      </c>
      <c r="P14" s="122">
        <v>-1</v>
      </c>
      <c r="Q14" s="122">
        <v>4</v>
      </c>
      <c r="R14" s="122">
        <v>4</v>
      </c>
      <c r="S14" s="127">
        <v>-1</v>
      </c>
      <c r="T14" s="126">
        <v>5</v>
      </c>
      <c r="U14" s="122">
        <v>5</v>
      </c>
      <c r="V14" s="122">
        <v>-1</v>
      </c>
      <c r="W14" s="122">
        <v>0</v>
      </c>
      <c r="X14" s="122">
        <v>-1</v>
      </c>
      <c r="Y14" s="122">
        <v>0</v>
      </c>
      <c r="Z14" s="122">
        <v>5</v>
      </c>
      <c r="AA14" s="138">
        <v>-1</v>
      </c>
      <c r="AB14" s="139">
        <f t="shared" si="0"/>
        <v>73</v>
      </c>
    </row>
    <row r="15" spans="1:30" s="121" customFormat="1" ht="15" customHeight="1">
      <c r="A15" s="139">
        <v>14</v>
      </c>
      <c r="B15" s="128">
        <v>62212</v>
      </c>
      <c r="C15" s="128">
        <v>24</v>
      </c>
      <c r="D15" s="126">
        <v>3</v>
      </c>
      <c r="E15" s="122">
        <v>3</v>
      </c>
      <c r="F15" s="122">
        <v>3</v>
      </c>
      <c r="G15" s="122">
        <v>3</v>
      </c>
      <c r="H15" s="122">
        <v>3</v>
      </c>
      <c r="I15" s="122">
        <v>3</v>
      </c>
      <c r="J15" s="122">
        <v>-1</v>
      </c>
      <c r="K15" s="127">
        <v>3</v>
      </c>
      <c r="L15" s="126">
        <v>-1</v>
      </c>
      <c r="M15" s="122">
        <v>4</v>
      </c>
      <c r="N15" s="122">
        <v>-1</v>
      </c>
      <c r="O15" s="122">
        <v>-1</v>
      </c>
      <c r="P15" s="122">
        <v>-1</v>
      </c>
      <c r="Q15" s="122">
        <v>-1</v>
      </c>
      <c r="R15" s="122">
        <v>4</v>
      </c>
      <c r="S15" s="127">
        <v>4</v>
      </c>
      <c r="T15" s="126">
        <v>-1</v>
      </c>
      <c r="U15" s="122">
        <v>-1</v>
      </c>
      <c r="V15" s="122">
        <v>5</v>
      </c>
      <c r="W15" s="122">
        <v>0</v>
      </c>
      <c r="X15" s="122">
        <v>5</v>
      </c>
      <c r="Y15" s="122">
        <v>5</v>
      </c>
      <c r="Z15" s="122">
        <v>5</v>
      </c>
      <c r="AA15" s="138">
        <v>-1</v>
      </c>
      <c r="AB15" s="139">
        <f t="shared" si="0"/>
        <v>68</v>
      </c>
    </row>
    <row r="16" spans="1:30" s="121" customFormat="1" ht="15" customHeight="1">
      <c r="A16" s="139">
        <v>15</v>
      </c>
      <c r="B16" s="128">
        <v>62227</v>
      </c>
      <c r="C16" s="128">
        <v>24</v>
      </c>
      <c r="D16" s="126">
        <v>3</v>
      </c>
      <c r="E16" s="122">
        <v>-1</v>
      </c>
      <c r="F16" s="122">
        <v>3</v>
      </c>
      <c r="G16" s="122">
        <v>3</v>
      </c>
      <c r="H16" s="122">
        <v>0</v>
      </c>
      <c r="I16" s="122">
        <v>3</v>
      </c>
      <c r="J16" s="122">
        <v>3</v>
      </c>
      <c r="K16" s="127">
        <v>-1</v>
      </c>
      <c r="L16" s="126">
        <v>4</v>
      </c>
      <c r="M16" s="122">
        <v>4</v>
      </c>
      <c r="N16" s="122">
        <v>-1</v>
      </c>
      <c r="O16" s="122">
        <v>0</v>
      </c>
      <c r="P16" s="122">
        <v>-1</v>
      </c>
      <c r="Q16" s="122">
        <v>-1</v>
      </c>
      <c r="R16" s="122">
        <v>0</v>
      </c>
      <c r="S16" s="127">
        <v>4</v>
      </c>
      <c r="T16" s="126">
        <v>0</v>
      </c>
      <c r="U16" s="122">
        <v>-1</v>
      </c>
      <c r="V16" s="122">
        <v>5</v>
      </c>
      <c r="W16" s="122">
        <v>5</v>
      </c>
      <c r="X16" s="122">
        <v>5</v>
      </c>
      <c r="Y16" s="122">
        <v>-1</v>
      </c>
      <c r="Z16" s="122">
        <v>0</v>
      </c>
      <c r="AA16" s="138">
        <v>5</v>
      </c>
      <c r="AB16" s="139">
        <f t="shared" si="0"/>
        <v>64</v>
      </c>
    </row>
    <row r="17" spans="1:28" s="121" customFormat="1" ht="15" customHeight="1">
      <c r="A17" s="139">
        <v>16</v>
      </c>
      <c r="B17" s="128">
        <v>62210</v>
      </c>
      <c r="C17" s="128">
        <v>24</v>
      </c>
      <c r="D17" s="126">
        <v>-1</v>
      </c>
      <c r="E17" s="122">
        <v>3</v>
      </c>
      <c r="F17" s="122">
        <v>3</v>
      </c>
      <c r="G17" s="122">
        <v>3</v>
      </c>
      <c r="H17" s="122">
        <v>3</v>
      </c>
      <c r="I17" s="122">
        <v>-1</v>
      </c>
      <c r="J17" s="122">
        <v>3</v>
      </c>
      <c r="K17" s="127">
        <v>-1</v>
      </c>
      <c r="L17" s="126">
        <v>4</v>
      </c>
      <c r="M17" s="122">
        <v>4</v>
      </c>
      <c r="N17" s="122">
        <v>-1</v>
      </c>
      <c r="O17" s="122">
        <v>4</v>
      </c>
      <c r="P17" s="122">
        <v>-1</v>
      </c>
      <c r="Q17" s="122">
        <v>4</v>
      </c>
      <c r="R17" s="122">
        <v>4</v>
      </c>
      <c r="S17" s="127">
        <v>4</v>
      </c>
      <c r="T17" s="126">
        <v>5</v>
      </c>
      <c r="U17" s="122">
        <v>-1</v>
      </c>
      <c r="V17" s="122">
        <v>-1</v>
      </c>
      <c r="W17" s="122">
        <v>-1</v>
      </c>
      <c r="X17" s="122">
        <v>-1</v>
      </c>
      <c r="Y17" s="122">
        <v>5</v>
      </c>
      <c r="Z17" s="122">
        <v>-1</v>
      </c>
      <c r="AA17" s="138">
        <v>-1</v>
      </c>
      <c r="AB17" s="139">
        <f t="shared" si="0"/>
        <v>62</v>
      </c>
    </row>
    <row r="18" spans="1:28" s="121" customFormat="1" ht="15" customHeight="1">
      <c r="A18" s="139">
        <v>17</v>
      </c>
      <c r="B18" s="128">
        <v>62202</v>
      </c>
      <c r="C18" s="128">
        <v>24</v>
      </c>
      <c r="D18" s="126">
        <v>0</v>
      </c>
      <c r="E18" s="122">
        <v>3</v>
      </c>
      <c r="F18" s="122">
        <v>0</v>
      </c>
      <c r="G18" s="122">
        <v>3</v>
      </c>
      <c r="H18" s="122">
        <v>3</v>
      </c>
      <c r="I18" s="122">
        <v>-1</v>
      </c>
      <c r="J18" s="122">
        <v>3</v>
      </c>
      <c r="K18" s="127">
        <v>3</v>
      </c>
      <c r="L18" s="126">
        <v>-1</v>
      </c>
      <c r="M18" s="122">
        <v>-1</v>
      </c>
      <c r="N18" s="122">
        <v>-1</v>
      </c>
      <c r="O18" s="122">
        <v>4</v>
      </c>
      <c r="P18" s="122">
        <v>4</v>
      </c>
      <c r="Q18" s="122">
        <v>4</v>
      </c>
      <c r="R18" s="122">
        <v>4</v>
      </c>
      <c r="S18" s="127">
        <v>4</v>
      </c>
      <c r="T18" s="126">
        <v>5</v>
      </c>
      <c r="U18" s="122">
        <v>0</v>
      </c>
      <c r="V18" s="122">
        <v>-1</v>
      </c>
      <c r="W18" s="122">
        <v>-1</v>
      </c>
      <c r="X18" s="122">
        <v>-1</v>
      </c>
      <c r="Y18" s="122">
        <v>-1</v>
      </c>
      <c r="Z18" s="122">
        <v>-1</v>
      </c>
      <c r="AA18" s="138">
        <v>5</v>
      </c>
      <c r="AB18" s="139">
        <f t="shared" si="0"/>
        <v>60</v>
      </c>
    </row>
    <row r="19" spans="1:28" s="123" customFormat="1" ht="15" customHeight="1">
      <c r="A19" s="139">
        <v>18</v>
      </c>
      <c r="B19" s="128">
        <v>62213</v>
      </c>
      <c r="C19" s="128">
        <v>24</v>
      </c>
      <c r="D19" s="126">
        <v>3</v>
      </c>
      <c r="E19" s="122">
        <v>3</v>
      </c>
      <c r="F19" s="122">
        <v>-1</v>
      </c>
      <c r="G19" s="122">
        <v>3</v>
      </c>
      <c r="H19" s="122">
        <v>3</v>
      </c>
      <c r="I19" s="122">
        <v>-1</v>
      </c>
      <c r="J19" s="122">
        <v>3</v>
      </c>
      <c r="K19" s="127">
        <v>3</v>
      </c>
      <c r="L19" s="126">
        <v>-1</v>
      </c>
      <c r="M19" s="122">
        <v>4</v>
      </c>
      <c r="N19" s="122">
        <v>-1</v>
      </c>
      <c r="O19" s="122">
        <v>4</v>
      </c>
      <c r="P19" s="122">
        <v>-1</v>
      </c>
      <c r="Q19" s="122">
        <v>-1</v>
      </c>
      <c r="R19" s="122">
        <v>-1</v>
      </c>
      <c r="S19" s="127">
        <v>4</v>
      </c>
      <c r="T19" s="126">
        <v>-1</v>
      </c>
      <c r="U19" s="122">
        <v>5</v>
      </c>
      <c r="V19" s="122">
        <v>-1</v>
      </c>
      <c r="W19" s="122">
        <v>0</v>
      </c>
      <c r="X19" s="122">
        <v>5</v>
      </c>
      <c r="Y19" s="122">
        <v>-1</v>
      </c>
      <c r="Z19" s="122">
        <v>5</v>
      </c>
      <c r="AA19" s="138">
        <v>-1</v>
      </c>
      <c r="AB19" s="139">
        <f t="shared" si="0"/>
        <v>58</v>
      </c>
    </row>
    <row r="20" spans="1:28" s="123" customFormat="1" ht="15" customHeight="1">
      <c r="A20" s="139">
        <v>19</v>
      </c>
      <c r="B20" s="128">
        <v>62215</v>
      </c>
      <c r="C20" s="128">
        <v>24</v>
      </c>
      <c r="D20" s="126">
        <v>3</v>
      </c>
      <c r="E20" s="122">
        <v>3</v>
      </c>
      <c r="F20" s="122">
        <v>3</v>
      </c>
      <c r="G20" s="122">
        <v>3</v>
      </c>
      <c r="H20" s="122">
        <v>3</v>
      </c>
      <c r="I20" s="122">
        <v>3</v>
      </c>
      <c r="J20" s="122">
        <v>-1</v>
      </c>
      <c r="K20" s="127">
        <v>3</v>
      </c>
      <c r="L20" s="126">
        <v>4</v>
      </c>
      <c r="M20" s="122">
        <v>4</v>
      </c>
      <c r="N20" s="122">
        <v>-1</v>
      </c>
      <c r="O20" s="122">
        <v>-1</v>
      </c>
      <c r="P20" s="122">
        <v>0</v>
      </c>
      <c r="Q20" s="122">
        <v>-1</v>
      </c>
      <c r="R20" s="122">
        <v>4</v>
      </c>
      <c r="S20" s="127">
        <v>-1</v>
      </c>
      <c r="T20" s="126">
        <v>-1</v>
      </c>
      <c r="U20" s="122">
        <v>-1</v>
      </c>
      <c r="V20" s="122">
        <v>5</v>
      </c>
      <c r="W20" s="122">
        <v>0</v>
      </c>
      <c r="X20" s="122">
        <v>-1</v>
      </c>
      <c r="Y20" s="122">
        <v>-1</v>
      </c>
      <c r="Z20" s="122">
        <v>-1</v>
      </c>
      <c r="AA20" s="138">
        <v>5</v>
      </c>
      <c r="AB20" s="139">
        <f t="shared" si="0"/>
        <v>57</v>
      </c>
    </row>
    <row r="21" spans="1:28" s="123" customFormat="1" ht="15" customHeight="1">
      <c r="A21" s="139">
        <v>20</v>
      </c>
      <c r="B21" s="128">
        <v>62219</v>
      </c>
      <c r="C21" s="128">
        <v>24</v>
      </c>
      <c r="D21" s="126">
        <v>-1</v>
      </c>
      <c r="E21" s="122">
        <v>3</v>
      </c>
      <c r="F21" s="122">
        <v>3</v>
      </c>
      <c r="G21" s="122">
        <v>3</v>
      </c>
      <c r="H21" s="122">
        <v>3</v>
      </c>
      <c r="I21" s="122">
        <v>3</v>
      </c>
      <c r="J21" s="122">
        <v>3</v>
      </c>
      <c r="K21" s="127">
        <v>-1</v>
      </c>
      <c r="L21" s="126">
        <v>-1</v>
      </c>
      <c r="M21" s="122">
        <v>4</v>
      </c>
      <c r="N21" s="122">
        <v>4</v>
      </c>
      <c r="O21" s="122">
        <v>4</v>
      </c>
      <c r="P21" s="122">
        <v>-1</v>
      </c>
      <c r="Q21" s="122">
        <v>4</v>
      </c>
      <c r="R21" s="122">
        <v>4</v>
      </c>
      <c r="S21" s="127">
        <v>-1</v>
      </c>
      <c r="T21" s="126">
        <v>-1</v>
      </c>
      <c r="U21" s="122">
        <v>-1</v>
      </c>
      <c r="V21" s="122">
        <v>-1</v>
      </c>
      <c r="W21" s="122">
        <v>-1</v>
      </c>
      <c r="X21" s="122">
        <v>-1</v>
      </c>
      <c r="Y21" s="122">
        <v>0</v>
      </c>
      <c r="Z21" s="122">
        <v>0</v>
      </c>
      <c r="AA21" s="138">
        <v>5</v>
      </c>
      <c r="AB21" s="139">
        <f t="shared" si="0"/>
        <v>57</v>
      </c>
    </row>
    <row r="22" spans="1:28" s="123" customFormat="1" ht="15" customHeight="1">
      <c r="A22" s="139">
        <v>21</v>
      </c>
      <c r="B22" s="128">
        <v>62207</v>
      </c>
      <c r="C22" s="128">
        <v>24</v>
      </c>
      <c r="D22" s="126">
        <v>-1</v>
      </c>
      <c r="E22" s="122">
        <v>3</v>
      </c>
      <c r="F22" s="122">
        <v>3</v>
      </c>
      <c r="G22" s="122">
        <v>3</v>
      </c>
      <c r="H22" s="122">
        <v>3</v>
      </c>
      <c r="I22" s="122">
        <v>-1</v>
      </c>
      <c r="J22" s="122">
        <v>3</v>
      </c>
      <c r="K22" s="127">
        <v>3</v>
      </c>
      <c r="L22" s="126">
        <v>4</v>
      </c>
      <c r="M22" s="122">
        <v>-1</v>
      </c>
      <c r="N22" s="122">
        <v>4</v>
      </c>
      <c r="O22" s="122">
        <v>4</v>
      </c>
      <c r="P22" s="122">
        <v>-1</v>
      </c>
      <c r="Q22" s="122">
        <v>4</v>
      </c>
      <c r="R22" s="122">
        <v>4</v>
      </c>
      <c r="S22" s="127">
        <v>-1</v>
      </c>
      <c r="T22" s="126">
        <v>-1</v>
      </c>
      <c r="U22" s="122">
        <v>-1</v>
      </c>
      <c r="V22" s="122">
        <v>-1</v>
      </c>
      <c r="W22" s="122">
        <v>-1</v>
      </c>
      <c r="X22" s="122">
        <v>5</v>
      </c>
      <c r="Y22" s="122">
        <v>-1</v>
      </c>
      <c r="Z22" s="122">
        <v>-1</v>
      </c>
      <c r="AA22" s="138">
        <v>-1</v>
      </c>
      <c r="AB22" s="139">
        <f t="shared" si="0"/>
        <v>55</v>
      </c>
    </row>
    <row r="23" spans="1:28" s="123" customFormat="1" ht="15" customHeight="1">
      <c r="A23" s="139">
        <v>22</v>
      </c>
      <c r="B23" s="128">
        <v>62217</v>
      </c>
      <c r="C23" s="128">
        <v>24</v>
      </c>
      <c r="D23" s="126">
        <v>3</v>
      </c>
      <c r="E23" s="122">
        <v>3</v>
      </c>
      <c r="F23" s="122">
        <v>3</v>
      </c>
      <c r="G23" s="122">
        <v>3</v>
      </c>
      <c r="H23" s="122">
        <v>-1</v>
      </c>
      <c r="I23" s="122">
        <v>-1</v>
      </c>
      <c r="J23" s="122">
        <v>-1</v>
      </c>
      <c r="K23" s="127">
        <v>-1</v>
      </c>
      <c r="L23" s="126">
        <v>-1</v>
      </c>
      <c r="M23" s="122">
        <v>4</v>
      </c>
      <c r="N23" s="122">
        <v>4</v>
      </c>
      <c r="O23" s="122">
        <v>4</v>
      </c>
      <c r="P23" s="122">
        <v>-1</v>
      </c>
      <c r="Q23" s="122">
        <v>-1</v>
      </c>
      <c r="R23" s="122">
        <v>4</v>
      </c>
      <c r="S23" s="127">
        <v>-1</v>
      </c>
      <c r="T23" s="126">
        <v>0</v>
      </c>
      <c r="U23" s="122">
        <v>5</v>
      </c>
      <c r="V23" s="122">
        <v>0</v>
      </c>
      <c r="W23" s="122">
        <v>0</v>
      </c>
      <c r="X23" s="122">
        <v>0</v>
      </c>
      <c r="Y23" s="122">
        <v>-1</v>
      </c>
      <c r="Z23" s="122">
        <v>5</v>
      </c>
      <c r="AA23" s="138">
        <v>-1</v>
      </c>
      <c r="AB23" s="139">
        <f t="shared" si="0"/>
        <v>52</v>
      </c>
    </row>
    <row r="24" spans="1:28" s="123" customFormat="1" ht="15" customHeight="1">
      <c r="A24" s="139">
        <v>23</v>
      </c>
      <c r="B24" s="128">
        <v>62214</v>
      </c>
      <c r="C24" s="128">
        <v>24</v>
      </c>
      <c r="D24" s="126">
        <v>-1</v>
      </c>
      <c r="E24" s="122">
        <v>-1</v>
      </c>
      <c r="F24" s="122">
        <v>3</v>
      </c>
      <c r="G24" s="122">
        <v>-1</v>
      </c>
      <c r="H24" s="122">
        <v>-1</v>
      </c>
      <c r="I24" s="122">
        <v>3</v>
      </c>
      <c r="J24" s="122">
        <v>3</v>
      </c>
      <c r="K24" s="127">
        <v>-1</v>
      </c>
      <c r="L24" s="126">
        <v>-1</v>
      </c>
      <c r="M24" s="122">
        <v>4</v>
      </c>
      <c r="N24" s="122">
        <v>4</v>
      </c>
      <c r="O24" s="122">
        <v>4</v>
      </c>
      <c r="P24" s="122">
        <v>-1</v>
      </c>
      <c r="Q24" s="122">
        <v>4</v>
      </c>
      <c r="R24" s="122">
        <v>4</v>
      </c>
      <c r="S24" s="127">
        <v>-1</v>
      </c>
      <c r="T24" s="126">
        <v>0</v>
      </c>
      <c r="U24" s="122">
        <v>5</v>
      </c>
      <c r="V24" s="122">
        <v>-1</v>
      </c>
      <c r="W24" s="122">
        <v>-1</v>
      </c>
      <c r="X24" s="122">
        <v>5</v>
      </c>
      <c r="Y24" s="122">
        <v>-1</v>
      </c>
      <c r="Z24" s="122">
        <v>-1</v>
      </c>
      <c r="AA24" s="138">
        <v>-1</v>
      </c>
      <c r="AB24" s="139">
        <f t="shared" si="0"/>
        <v>50</v>
      </c>
    </row>
    <row r="25" spans="1:28" s="123" customFormat="1" ht="15" customHeight="1">
      <c r="A25" s="139">
        <v>24</v>
      </c>
      <c r="B25" s="128">
        <v>62220</v>
      </c>
      <c r="C25" s="128">
        <v>24</v>
      </c>
      <c r="D25" s="126">
        <v>3</v>
      </c>
      <c r="E25" s="122">
        <v>3</v>
      </c>
      <c r="F25" s="122">
        <v>3</v>
      </c>
      <c r="G25" s="122">
        <v>3</v>
      </c>
      <c r="H25" s="122">
        <v>3</v>
      </c>
      <c r="I25" s="122">
        <v>0</v>
      </c>
      <c r="J25" s="122">
        <v>3</v>
      </c>
      <c r="K25" s="127">
        <v>3</v>
      </c>
      <c r="L25" s="126">
        <v>-1</v>
      </c>
      <c r="M25" s="122">
        <v>0</v>
      </c>
      <c r="N25" s="122">
        <v>-1</v>
      </c>
      <c r="O25" s="122">
        <v>4</v>
      </c>
      <c r="P25" s="122">
        <v>0</v>
      </c>
      <c r="Q25" s="122">
        <v>-1</v>
      </c>
      <c r="R25" s="122">
        <v>-1</v>
      </c>
      <c r="S25" s="127">
        <v>-1</v>
      </c>
      <c r="T25" s="126">
        <v>-1</v>
      </c>
      <c r="U25" s="122">
        <v>0</v>
      </c>
      <c r="V25" s="122">
        <v>-1</v>
      </c>
      <c r="W25" s="122">
        <v>-1</v>
      </c>
      <c r="X25" s="122">
        <v>0</v>
      </c>
      <c r="Y25" s="122">
        <v>0</v>
      </c>
      <c r="Z25" s="122">
        <v>0</v>
      </c>
      <c r="AA25" s="138">
        <v>0</v>
      </c>
      <c r="AB25" s="139">
        <f t="shared" si="0"/>
        <v>41</v>
      </c>
    </row>
    <row r="26" spans="1:28" s="123" customFormat="1" ht="15" customHeight="1">
      <c r="A26" s="139">
        <v>25</v>
      </c>
      <c r="B26" s="128">
        <v>62203</v>
      </c>
      <c r="C26" s="128">
        <v>24</v>
      </c>
      <c r="D26" s="126">
        <v>0</v>
      </c>
      <c r="E26" s="122">
        <v>3</v>
      </c>
      <c r="F26" s="122">
        <v>0</v>
      </c>
      <c r="G26" s="122">
        <v>-1</v>
      </c>
      <c r="H26" s="122">
        <v>3</v>
      </c>
      <c r="I26" s="122">
        <v>3</v>
      </c>
      <c r="J26" s="122">
        <v>3</v>
      </c>
      <c r="K26" s="127">
        <v>3</v>
      </c>
      <c r="L26" s="126">
        <v>-1</v>
      </c>
      <c r="M26" s="122">
        <v>-1</v>
      </c>
      <c r="N26" s="122">
        <v>0</v>
      </c>
      <c r="O26" s="122">
        <v>0</v>
      </c>
      <c r="P26" s="122">
        <v>4</v>
      </c>
      <c r="Q26" s="122">
        <v>4</v>
      </c>
      <c r="R26" s="122">
        <v>-1</v>
      </c>
      <c r="S26" s="127">
        <v>0</v>
      </c>
      <c r="T26" s="126">
        <v>-1</v>
      </c>
      <c r="U26" s="122">
        <v>0</v>
      </c>
      <c r="V26" s="122">
        <v>-1</v>
      </c>
      <c r="W26" s="122">
        <v>-1</v>
      </c>
      <c r="X26" s="122">
        <v>0</v>
      </c>
      <c r="Y26" s="122">
        <v>-1</v>
      </c>
      <c r="Z26" s="122">
        <v>-1</v>
      </c>
      <c r="AA26" s="138">
        <v>-1</v>
      </c>
      <c r="AB26" s="139">
        <f t="shared" si="0"/>
        <v>37</v>
      </c>
    </row>
    <row r="27" spans="1:28" s="123" customFormat="1" ht="15" customHeight="1">
      <c r="A27" s="139">
        <v>26</v>
      </c>
      <c r="B27" s="128">
        <v>62209</v>
      </c>
      <c r="C27" s="128">
        <v>24</v>
      </c>
      <c r="D27" s="126">
        <v>-1</v>
      </c>
      <c r="E27" s="122">
        <v>-1</v>
      </c>
      <c r="F27" s="122">
        <v>3</v>
      </c>
      <c r="G27" s="122">
        <v>-1</v>
      </c>
      <c r="H27" s="122">
        <v>-1</v>
      </c>
      <c r="I27" s="122">
        <v>-1</v>
      </c>
      <c r="J27" s="122">
        <v>3</v>
      </c>
      <c r="K27" s="127">
        <v>-1</v>
      </c>
      <c r="L27" s="126">
        <v>-1</v>
      </c>
      <c r="M27" s="122">
        <v>-1</v>
      </c>
      <c r="N27" s="122">
        <v>-1</v>
      </c>
      <c r="O27" s="122">
        <v>-1</v>
      </c>
      <c r="P27" s="122">
        <v>-1</v>
      </c>
      <c r="Q27" s="122">
        <v>-1</v>
      </c>
      <c r="R27" s="122">
        <v>4</v>
      </c>
      <c r="S27" s="127">
        <v>4</v>
      </c>
      <c r="T27" s="126">
        <v>-1</v>
      </c>
      <c r="U27" s="122">
        <v>-1</v>
      </c>
      <c r="V27" s="122">
        <v>-1</v>
      </c>
      <c r="W27" s="122">
        <v>-1</v>
      </c>
      <c r="X27" s="122">
        <v>-1</v>
      </c>
      <c r="Y27" s="122">
        <v>-1</v>
      </c>
      <c r="Z27" s="122">
        <v>-1</v>
      </c>
      <c r="AA27" s="138">
        <v>-1</v>
      </c>
      <c r="AB27" s="139">
        <f t="shared" si="0"/>
        <v>18</v>
      </c>
    </row>
    <row r="28" spans="1:28" s="123" customFormat="1" ht="15" customHeight="1" thickBot="1">
      <c r="A28" s="140">
        <v>27</v>
      </c>
      <c r="B28" s="152">
        <v>62201</v>
      </c>
      <c r="C28" s="152">
        <v>24</v>
      </c>
      <c r="D28" s="153">
        <v>-1</v>
      </c>
      <c r="E28" s="154">
        <v>-1</v>
      </c>
      <c r="F28" s="154">
        <v>-1</v>
      </c>
      <c r="G28" s="154">
        <v>-1</v>
      </c>
      <c r="H28" s="154">
        <v>-1</v>
      </c>
      <c r="I28" s="154">
        <v>-1</v>
      </c>
      <c r="J28" s="154">
        <v>-1</v>
      </c>
      <c r="K28" s="155">
        <v>-1</v>
      </c>
      <c r="L28" s="153">
        <v>4</v>
      </c>
      <c r="M28" s="154">
        <v>-1</v>
      </c>
      <c r="N28" s="154">
        <v>-1</v>
      </c>
      <c r="O28" s="154">
        <v>-1</v>
      </c>
      <c r="P28" s="154">
        <v>4</v>
      </c>
      <c r="Q28" s="154">
        <v>-1</v>
      </c>
      <c r="R28" s="154">
        <v>-1</v>
      </c>
      <c r="S28" s="155">
        <v>-1</v>
      </c>
      <c r="T28" s="153">
        <v>-1</v>
      </c>
      <c r="U28" s="154">
        <v>-1</v>
      </c>
      <c r="V28" s="154">
        <v>-1</v>
      </c>
      <c r="W28" s="154">
        <v>-1</v>
      </c>
      <c r="X28" s="154">
        <v>-1</v>
      </c>
      <c r="Y28" s="154">
        <v>-1</v>
      </c>
      <c r="Z28" s="154">
        <v>-1</v>
      </c>
      <c r="AA28" s="156">
        <v>5</v>
      </c>
      <c r="AB28" s="140">
        <f t="shared" si="0"/>
        <v>16</v>
      </c>
    </row>
    <row r="29" spans="1:28" ht="15" customHeight="1" thickBot="1">
      <c r="A29" s="137"/>
      <c r="B29" s="164" t="s">
        <v>77</v>
      </c>
      <c r="C29" s="165"/>
      <c r="D29" s="165"/>
      <c r="E29" s="165"/>
      <c r="F29" s="165"/>
      <c r="G29" s="165"/>
      <c r="H29" s="165"/>
      <c r="I29" s="165"/>
      <c r="J29" s="165"/>
      <c r="K29" s="165"/>
      <c r="L29" s="165"/>
      <c r="M29" s="165"/>
      <c r="N29" s="165"/>
      <c r="O29" s="165"/>
      <c r="P29" s="165"/>
      <c r="Q29" s="165"/>
      <c r="R29" s="165"/>
      <c r="S29" s="165"/>
      <c r="T29" s="165"/>
      <c r="U29" s="165"/>
      <c r="V29" s="165"/>
      <c r="W29" s="165"/>
      <c r="X29" s="165"/>
      <c r="Y29" s="165"/>
      <c r="Z29" s="165"/>
      <c r="AA29" s="166"/>
      <c r="AB29" s="136"/>
    </row>
    <row r="30" spans="1:28" s="108" customFormat="1" ht="15" customHeight="1">
      <c r="B30" s="167" t="s">
        <v>78</v>
      </c>
      <c r="C30" s="168"/>
      <c r="D30" s="157" t="s">
        <v>82</v>
      </c>
      <c r="E30" s="158" t="s">
        <v>82</v>
      </c>
      <c r="F30" s="158" t="s">
        <v>83</v>
      </c>
      <c r="G30" s="158" t="s">
        <v>84</v>
      </c>
      <c r="H30" s="158" t="s">
        <v>85</v>
      </c>
      <c r="I30" s="158" t="s">
        <v>86</v>
      </c>
      <c r="J30" s="158" t="s">
        <v>86</v>
      </c>
      <c r="K30" s="159" t="s">
        <v>83</v>
      </c>
      <c r="L30" s="157" t="s">
        <v>85</v>
      </c>
      <c r="M30" s="160" t="s">
        <v>84</v>
      </c>
      <c r="N30" s="158" t="s">
        <v>84</v>
      </c>
      <c r="O30" s="158" t="s">
        <v>82</v>
      </c>
      <c r="P30" s="158" t="s">
        <v>85</v>
      </c>
      <c r="Q30" s="158" t="s">
        <v>84</v>
      </c>
      <c r="R30" s="158" t="s">
        <v>83</v>
      </c>
      <c r="S30" s="161" t="s">
        <v>84</v>
      </c>
      <c r="T30" s="157" t="s">
        <v>84</v>
      </c>
      <c r="U30" s="158" t="s">
        <v>83</v>
      </c>
      <c r="V30" s="158" t="s">
        <v>84</v>
      </c>
      <c r="W30" s="158" t="s">
        <v>83</v>
      </c>
      <c r="X30" s="158" t="s">
        <v>86</v>
      </c>
      <c r="Y30" s="158" t="s">
        <v>82</v>
      </c>
      <c r="Z30" s="158" t="s">
        <v>84</v>
      </c>
      <c r="AA30" s="161" t="s">
        <v>82</v>
      </c>
    </row>
    <row r="31" spans="1:28">
      <c r="B31" s="169" t="s">
        <v>79</v>
      </c>
      <c r="C31" s="170"/>
      <c r="D31" s="129" t="s">
        <v>84</v>
      </c>
      <c r="E31" s="125" t="s">
        <v>85</v>
      </c>
      <c r="F31" s="125" t="s">
        <v>86</v>
      </c>
      <c r="G31" s="125" t="s">
        <v>82</v>
      </c>
      <c r="H31" s="125" t="s">
        <v>84</v>
      </c>
      <c r="I31" s="125" t="s">
        <v>82</v>
      </c>
      <c r="J31" s="125" t="s">
        <v>84</v>
      </c>
      <c r="K31" s="130" t="s">
        <v>86</v>
      </c>
      <c r="L31" s="134" t="s">
        <v>83</v>
      </c>
      <c r="M31" s="125" t="s">
        <v>85</v>
      </c>
      <c r="N31" s="125" t="s">
        <v>83</v>
      </c>
      <c r="O31" s="125" t="s">
        <v>82</v>
      </c>
      <c r="P31" s="125" t="s">
        <v>84</v>
      </c>
      <c r="Q31" s="125" t="s">
        <v>83</v>
      </c>
      <c r="R31" s="125" t="s">
        <v>85</v>
      </c>
      <c r="S31" s="130" t="s">
        <v>85</v>
      </c>
      <c r="T31" s="134" t="s">
        <v>84</v>
      </c>
      <c r="U31" s="125" t="s">
        <v>86</v>
      </c>
      <c r="V31" s="125" t="s">
        <v>86</v>
      </c>
      <c r="W31" s="125" t="s">
        <v>86</v>
      </c>
      <c r="X31" s="125" t="s">
        <v>82</v>
      </c>
      <c r="Y31" s="125" t="s">
        <v>84</v>
      </c>
      <c r="Z31" s="125" t="s">
        <v>83</v>
      </c>
      <c r="AA31" s="130" t="s">
        <v>84</v>
      </c>
    </row>
    <row r="32" spans="1:28" ht="13.5" thickBot="1">
      <c r="B32" s="171" t="s">
        <v>80</v>
      </c>
      <c r="C32" s="172"/>
      <c r="D32" s="131" t="s">
        <v>84</v>
      </c>
      <c r="E32" s="132" t="s">
        <v>82</v>
      </c>
      <c r="F32" s="132" t="s">
        <v>86</v>
      </c>
      <c r="G32" s="132" t="s">
        <v>83</v>
      </c>
      <c r="H32" s="132" t="s">
        <v>85</v>
      </c>
      <c r="I32" s="132" t="s">
        <v>82</v>
      </c>
      <c r="J32" s="132" t="s">
        <v>86</v>
      </c>
      <c r="K32" s="133" t="s">
        <v>85</v>
      </c>
      <c r="L32" s="135" t="s">
        <v>84</v>
      </c>
      <c r="M32" s="132" t="s">
        <v>83</v>
      </c>
      <c r="N32" s="132" t="s">
        <v>83</v>
      </c>
      <c r="O32" s="132" t="s">
        <v>86</v>
      </c>
      <c r="P32" s="132" t="s">
        <v>84</v>
      </c>
      <c r="Q32" s="132" t="s">
        <v>84</v>
      </c>
      <c r="R32" s="132" t="s">
        <v>83</v>
      </c>
      <c r="S32" s="133" t="s">
        <v>86</v>
      </c>
      <c r="T32" s="135" t="s">
        <v>82</v>
      </c>
      <c r="U32" s="132" t="s">
        <v>84</v>
      </c>
      <c r="V32" s="132" t="s">
        <v>83</v>
      </c>
      <c r="W32" s="132" t="s">
        <v>82</v>
      </c>
      <c r="X32" s="132" t="s">
        <v>85</v>
      </c>
      <c r="Y32" s="132" t="s">
        <v>85</v>
      </c>
      <c r="Z32" s="132" t="s">
        <v>86</v>
      </c>
      <c r="AA32" s="133" t="s">
        <v>85</v>
      </c>
    </row>
  </sheetData>
  <sortState ref="B2:AD28">
    <sortCondition descending="1" ref="AB2"/>
  </sortState>
  <mergeCells count="4">
    <mergeCell ref="B30:C30"/>
    <mergeCell ref="B29:AA29"/>
    <mergeCell ref="B31:C31"/>
    <mergeCell ref="B32:C32"/>
  </mergeCells>
  <pageMargins left="0.75" right="0.75" top="1" bottom="1" header="0.4921259845" footer="0.4921259845"/>
  <pageSetup paperSize="9" orientation="landscape" horizontalDpi="4294967294" r:id="rId1"/>
  <headerFooter alignWithMargins="0"/>
  <ignoredErrors>
    <ignoredError sqref="B2:AB2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DOMA  (2)</vt:lpstr>
      <vt:lpstr>test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user</cp:lastModifiedBy>
  <cp:lastPrinted>2014-03-15T10:21:13Z</cp:lastPrinted>
  <dcterms:created xsi:type="dcterms:W3CDTF">2012-12-03T22:44:39Z</dcterms:created>
  <dcterms:modified xsi:type="dcterms:W3CDTF">2014-03-24T15:40:35Z</dcterms:modified>
</cp:coreProperties>
</file>